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NET001\share\基金通信　お知らせ\2024.11.18\帳票202411\"/>
    </mc:Choice>
  </mc:AlternateContent>
  <xr:revisionPtr revIDLastSave="0" documentId="13_ncr:1_{583DBB01-BF1A-4A6A-9474-CE160870FC58}" xr6:coauthVersionLast="47" xr6:coauthVersionMax="47" xr10:uidLastSave="{00000000-0000-0000-0000-000000000000}"/>
  <bookViews>
    <workbookView xWindow="-120" yWindow="-120" windowWidth="29040" windowHeight="15840" xr2:uid="{0BBF0D9F-2E8A-4593-B42E-E676DBB3FE48}"/>
  </bookViews>
  <sheets>
    <sheet name="記入シート" sheetId="6" r:id="rId1"/>
    <sheet name="喪失届" sheetId="5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5" l="1"/>
  <c r="I39" i="5"/>
  <c r="B44" i="5"/>
  <c r="X43" i="5"/>
  <c r="L43" i="5"/>
  <c r="I43" i="5"/>
  <c r="F43" i="5"/>
  <c r="X42" i="5"/>
  <c r="E42" i="5"/>
  <c r="X41" i="5"/>
  <c r="E41" i="5"/>
  <c r="E40" i="5"/>
  <c r="AG39" i="5"/>
  <c r="AE39" i="5"/>
  <c r="AC39" i="5"/>
  <c r="AA39" i="5"/>
  <c r="J35" i="5"/>
  <c r="I35" i="5"/>
  <c r="H35" i="5"/>
  <c r="G35" i="5"/>
  <c r="F35" i="5"/>
  <c r="E35" i="5"/>
  <c r="D35" i="5"/>
  <c r="K34" i="5"/>
  <c r="AB33" i="5"/>
  <c r="AA33" i="5"/>
  <c r="Z33" i="5"/>
  <c r="Y33" i="5"/>
  <c r="X33" i="5"/>
  <c r="W33" i="5"/>
  <c r="V33" i="5"/>
  <c r="S33" i="5"/>
  <c r="R33" i="5"/>
  <c r="Q33" i="5"/>
  <c r="P33" i="5"/>
  <c r="O33" i="5"/>
  <c r="N33" i="5"/>
  <c r="M33" i="5"/>
  <c r="AC32" i="5"/>
  <c r="U32" i="5"/>
  <c r="L32" i="5"/>
  <c r="K32" i="5"/>
  <c r="J32" i="5"/>
  <c r="I32" i="5"/>
  <c r="H32" i="5"/>
  <c r="G32" i="5"/>
  <c r="F32" i="5"/>
  <c r="E32" i="5"/>
  <c r="D32" i="5"/>
  <c r="C32" i="5"/>
  <c r="AA30" i="5"/>
  <c r="R30" i="5"/>
  <c r="AP29" i="5"/>
  <c r="AO29" i="5"/>
  <c r="AN29" i="5"/>
  <c r="AM29" i="5"/>
  <c r="AL29" i="5"/>
  <c r="AK29" i="5"/>
  <c r="AJ29" i="5"/>
  <c r="AQ28" i="5"/>
  <c r="AA28" i="5"/>
  <c r="R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J25" i="5"/>
  <c r="I25" i="5"/>
  <c r="H25" i="5"/>
  <c r="G25" i="5"/>
  <c r="F25" i="5"/>
  <c r="E25" i="5"/>
  <c r="D25" i="5"/>
  <c r="K24" i="5"/>
  <c r="AB23" i="5"/>
  <c r="AA23" i="5"/>
  <c r="Z23" i="5"/>
  <c r="Y23" i="5"/>
  <c r="X23" i="5"/>
  <c r="W23" i="5"/>
  <c r="V23" i="5"/>
  <c r="S23" i="5"/>
  <c r="R23" i="5"/>
  <c r="Q23" i="5"/>
  <c r="P23" i="5"/>
  <c r="O23" i="5"/>
  <c r="N23" i="5"/>
  <c r="M23" i="5"/>
  <c r="AC22" i="5"/>
  <c r="U22" i="5"/>
  <c r="L22" i="5"/>
  <c r="K22" i="5"/>
  <c r="J22" i="5"/>
  <c r="I22" i="5"/>
  <c r="H22" i="5"/>
  <c r="G22" i="5"/>
  <c r="F22" i="5"/>
  <c r="E22" i="5"/>
  <c r="D22" i="5"/>
  <c r="C22" i="5"/>
  <c r="AA20" i="5"/>
  <c r="R20" i="5"/>
  <c r="AP19" i="5"/>
  <c r="AO19" i="5"/>
  <c r="AN19" i="5"/>
  <c r="AM19" i="5"/>
  <c r="AL19" i="5"/>
  <c r="AK19" i="5"/>
  <c r="AJ19" i="5"/>
  <c r="AQ18" i="5"/>
  <c r="AA18" i="5"/>
  <c r="R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J15" i="5"/>
  <c r="I15" i="5"/>
  <c r="H15" i="5"/>
  <c r="G15" i="5"/>
  <c r="F15" i="5"/>
  <c r="E15" i="5"/>
  <c r="D15" i="5"/>
  <c r="K14" i="5"/>
  <c r="AB13" i="5"/>
  <c r="AA13" i="5"/>
  <c r="Z13" i="5"/>
  <c r="Y13" i="5"/>
  <c r="X13" i="5"/>
  <c r="W13" i="5"/>
  <c r="V13" i="5"/>
  <c r="S13" i="5"/>
  <c r="R13" i="5"/>
  <c r="Q13" i="5"/>
  <c r="P13" i="5"/>
  <c r="O13" i="5"/>
  <c r="N13" i="5"/>
  <c r="M13" i="5"/>
  <c r="AC12" i="5"/>
  <c r="U12" i="5"/>
  <c r="L12" i="5"/>
  <c r="K12" i="5"/>
  <c r="J12" i="5"/>
  <c r="I12" i="5"/>
  <c r="H12" i="5"/>
  <c r="G12" i="5"/>
  <c r="F12" i="5"/>
  <c r="E12" i="5"/>
  <c r="D12" i="5"/>
  <c r="C12" i="5"/>
  <c r="AA10" i="5"/>
  <c r="R10" i="5"/>
  <c r="AP9" i="5"/>
  <c r="AO9" i="5"/>
  <c r="AN9" i="5"/>
  <c r="AM9" i="5"/>
  <c r="AL9" i="5"/>
  <c r="AK9" i="5"/>
  <c r="AJ9" i="5"/>
  <c r="AQ8" i="5"/>
  <c r="AA8" i="5"/>
  <c r="R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G5" i="5"/>
  <c r="F5" i="5"/>
  <c r="E5" i="5"/>
  <c r="D5" i="5"/>
  <c r="C5" i="5"/>
  <c r="B5" i="5"/>
  <c r="K6" i="6" l="1"/>
  <c r="K5" i="6"/>
  <c r="K4" i="6"/>
</calcChain>
</file>

<file path=xl/sharedStrings.xml><?xml version="1.0" encoding="utf-8"?>
<sst xmlns="http://schemas.openxmlformats.org/spreadsheetml/2006/main" count="151" uniqueCount="82">
  <si>
    <t>加入者資格喪失届</t>
    <rPh sb="0" eb="3">
      <t>カニュウシャ</t>
    </rPh>
    <rPh sb="3" eb="5">
      <t>シカク</t>
    </rPh>
    <rPh sb="5" eb="8">
      <t>ソウシツトドケ</t>
    </rPh>
    <phoneticPr fontId="8"/>
  </si>
  <si>
    <t>頁番号</t>
    <rPh sb="0" eb="1">
      <t>ページ</t>
    </rPh>
    <rPh sb="1" eb="3">
      <t>バンゴウ</t>
    </rPh>
    <phoneticPr fontId="8"/>
  </si>
  <si>
    <t>基礎年金番号</t>
    <rPh sb="0" eb="6">
      <t>キソネンキンバンゴウ</t>
    </rPh>
    <phoneticPr fontId="3"/>
  </si>
  <si>
    <t>年</t>
    <rPh sb="0" eb="1">
      <t>ネン</t>
    </rPh>
    <phoneticPr fontId="8"/>
  </si>
  <si>
    <t>退職日</t>
    <rPh sb="0" eb="2">
      <t>タイショク</t>
    </rPh>
    <rPh sb="2" eb="3">
      <t>ビ</t>
    </rPh>
    <phoneticPr fontId="3"/>
  </si>
  <si>
    <t>住所</t>
    <rPh sb="0" eb="2">
      <t>ジュウショ</t>
    </rPh>
    <phoneticPr fontId="8"/>
  </si>
  <si>
    <t>郵便番号</t>
    <rPh sb="0" eb="4">
      <t>ユウビンバンゴウ</t>
    </rPh>
    <phoneticPr fontId="8"/>
  </si>
  <si>
    <t>月</t>
  </si>
  <si>
    <t>日提出</t>
    <rPh sb="0" eb="1">
      <t>ニチ</t>
    </rPh>
    <rPh sb="1" eb="3">
      <t>テイシュツ</t>
    </rPh>
    <phoneticPr fontId="3"/>
  </si>
  <si>
    <t>〒</t>
    <phoneticPr fontId="3"/>
  </si>
  <si>
    <t>-</t>
    <phoneticPr fontId="3"/>
  </si>
  <si>
    <t>（</t>
    <phoneticPr fontId="3"/>
  </si>
  <si>
    <t>局）</t>
    <rPh sb="0" eb="1">
      <t>キョク</t>
    </rPh>
    <phoneticPr fontId="3"/>
  </si>
  <si>
    <t>番</t>
    <rPh sb="0" eb="1">
      <t>バン</t>
    </rPh>
    <phoneticPr fontId="3"/>
  </si>
  <si>
    <t>喪失事由</t>
    <rPh sb="0" eb="2">
      <t>ソウシツ</t>
    </rPh>
    <rPh sb="2" eb="4">
      <t>ジユウ</t>
    </rPh>
    <phoneticPr fontId="3"/>
  </si>
  <si>
    <t>事業所所在地</t>
    <rPh sb="0" eb="3">
      <t>ジギョウショ</t>
    </rPh>
    <rPh sb="3" eb="6">
      <t>ショザイチ</t>
    </rPh>
    <phoneticPr fontId="3"/>
  </si>
  <si>
    <t>事業所名称</t>
    <rPh sb="0" eb="3">
      <t>ジギョウショ</t>
    </rPh>
    <rPh sb="3" eb="5">
      <t>メイショウ</t>
    </rPh>
    <phoneticPr fontId="3"/>
  </si>
  <si>
    <t>事業主氏名</t>
    <rPh sb="0" eb="3">
      <t>ジギョウヌシ</t>
    </rPh>
    <rPh sb="3" eb="5">
      <t>シメイ</t>
    </rPh>
    <phoneticPr fontId="3"/>
  </si>
  <si>
    <t>電話番号</t>
    <rPh sb="0" eb="2">
      <t>デンワ</t>
    </rPh>
    <rPh sb="2" eb="4">
      <t>バンゴウ</t>
    </rPh>
    <phoneticPr fontId="3"/>
  </si>
  <si>
    <t>社会保険労務士の提出代行者</t>
    <rPh sb="0" eb="2">
      <t>シャカイ</t>
    </rPh>
    <rPh sb="2" eb="4">
      <t>ホケン</t>
    </rPh>
    <rPh sb="4" eb="7">
      <t>ロウムシ</t>
    </rPh>
    <rPh sb="8" eb="10">
      <t>テイシュツ</t>
    </rPh>
    <rPh sb="10" eb="13">
      <t>ダイコウシャ</t>
    </rPh>
    <phoneticPr fontId="8"/>
  </si>
  <si>
    <t>生年月日</t>
    <rPh sb="0" eb="4">
      <t>セイネンガッピ</t>
    </rPh>
    <phoneticPr fontId="3"/>
  </si>
  <si>
    <t>摘   要</t>
    <rPh sb="0" eb="1">
      <t>テキ</t>
    </rPh>
    <rPh sb="4" eb="5">
      <t>ヨウ</t>
    </rPh>
    <phoneticPr fontId="8"/>
  </si>
  <si>
    <t>性別</t>
    <rPh sb="0" eb="2">
      <t>セイベツ</t>
    </rPh>
    <phoneticPr fontId="3"/>
  </si>
  <si>
    <t>元号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</si>
  <si>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</si>
  <si>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</si>
  <si>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</si>
  <si>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枝番</t>
    <rPh sb="0" eb="1">
      <t>エダ</t>
    </rPh>
    <phoneticPr fontId="8"/>
  </si>
  <si>
    <t>資格喪失年月日</t>
    <rPh sb="0" eb="2">
      <t>シカク</t>
    </rPh>
    <rPh sb="2" eb="4">
      <t>ソウシツ</t>
    </rPh>
    <rPh sb="4" eb="7">
      <t>ネンガッピ</t>
    </rPh>
    <phoneticPr fontId="3"/>
  </si>
  <si>
    <t>公認会計士企業年金基金</t>
    <rPh sb="0" eb="2">
      <t>コウニン</t>
    </rPh>
    <rPh sb="2" eb="4">
      <t>カイケイ</t>
    </rPh>
    <rPh sb="4" eb="5">
      <t>シ</t>
    </rPh>
    <rPh sb="5" eb="7">
      <t>キギョウ</t>
    </rPh>
    <rPh sb="7" eb="9">
      <t>ネンキン</t>
    </rPh>
    <rPh sb="9" eb="11">
      <t>キキン</t>
    </rPh>
    <phoneticPr fontId="3"/>
  </si>
  <si>
    <t>加　入　者　氏　名</t>
    <rPh sb="0" eb="1">
      <t>カ</t>
    </rPh>
    <rPh sb="2" eb="3">
      <t>ニュウ</t>
    </rPh>
    <rPh sb="4" eb="5">
      <t>モノ</t>
    </rPh>
    <rPh sb="6" eb="7">
      <t>シ</t>
    </rPh>
    <rPh sb="8" eb="9">
      <t>ナ</t>
    </rPh>
    <phoneticPr fontId="3"/>
  </si>
  <si>
    <t>(氏)</t>
    <rPh sb="1" eb="2">
      <t>ウジ</t>
    </rPh>
    <phoneticPr fontId="19"/>
  </si>
  <si>
    <t>(名)</t>
    <rPh sb="1" eb="2">
      <t>ナ</t>
    </rPh>
    <phoneticPr fontId="19"/>
  </si>
  <si>
    <r>
      <t xml:space="preserve">事業所番号 </t>
    </r>
    <r>
      <rPr>
        <sz val="8"/>
        <rFont val="ＭＳ Ｐ明朝"/>
        <family val="1"/>
        <charset val="128"/>
      </rPr>
      <t>　（右詰め）</t>
    </r>
    <rPh sb="0" eb="3">
      <t>ジギョウショ</t>
    </rPh>
    <rPh sb="3" eb="5">
      <t>バンゴウ</t>
    </rPh>
    <rPh sb="8" eb="9">
      <t>ミギ</t>
    </rPh>
    <rPh sb="9" eb="10">
      <t>ツ</t>
    </rPh>
    <phoneticPr fontId="8"/>
  </si>
  <si>
    <r>
      <t>加入者番号</t>
    </r>
    <r>
      <rPr>
        <sz val="8"/>
        <rFont val="ＭＳ Ｐ明朝"/>
        <family val="1"/>
        <charset val="128"/>
      </rPr>
      <t>　（右詰め）</t>
    </r>
    <phoneticPr fontId="19"/>
  </si>
  <si>
    <r>
      <t>年金整理番号</t>
    </r>
    <r>
      <rPr>
        <sz val="8"/>
        <rFont val="ＭＳ Ｐ明朝"/>
        <family val="1"/>
        <charset val="128"/>
      </rPr>
      <t>　（右詰め）</t>
    </r>
    <rPh sb="0" eb="2">
      <t>ネンキン</t>
    </rPh>
    <rPh sb="2" eb="4">
      <t>セイリ</t>
    </rPh>
    <rPh sb="4" eb="6">
      <t>バンゴウ</t>
    </rPh>
    <rPh sb="8" eb="10">
      <t>ミギツ</t>
    </rPh>
    <phoneticPr fontId="3"/>
  </si>
  <si>
    <t>(ｶﾅ)</t>
    <phoneticPr fontId="3"/>
  </si>
  <si>
    <t>加入者資格喪失届</t>
    <rPh sb="0" eb="3">
      <t>カニュウシャ</t>
    </rPh>
    <rPh sb="3" eb="5">
      <t>シカク</t>
    </rPh>
    <rPh sb="5" eb="7">
      <t>ソウシツ</t>
    </rPh>
    <rPh sb="7" eb="8">
      <t>トドケ</t>
    </rPh>
    <phoneticPr fontId="3"/>
  </si>
  <si>
    <t>【記入上の注意】</t>
    <rPh sb="1" eb="3">
      <t>キニュウ</t>
    </rPh>
    <rPh sb="3" eb="4">
      <t>ジョウ</t>
    </rPh>
    <rPh sb="5" eb="7">
      <t>チュウイ</t>
    </rPh>
    <phoneticPr fontId="3"/>
  </si>
  <si>
    <t>年号の選択肢</t>
    <rPh sb="0" eb="2">
      <t>ネンゴウ</t>
    </rPh>
    <rPh sb="3" eb="6">
      <t>センタクシ</t>
    </rPh>
    <phoneticPr fontId="8"/>
  </si>
  <si>
    <t>・</t>
    <phoneticPr fontId="8"/>
  </si>
  <si>
    <t>年金整理番号順に入力してください。</t>
    <phoneticPr fontId="8"/>
  </si>
  <si>
    <t>5：昭和</t>
    <rPh sb="2" eb="4">
      <t>ショウワ</t>
    </rPh>
    <phoneticPr fontId="8"/>
  </si>
  <si>
    <t>適用する年月が相違する場合は別に作成してください。（例　30年9月、30年10月の場合など）</t>
    <rPh sb="4" eb="6">
      <t>ネンゲツ</t>
    </rPh>
    <rPh sb="30" eb="31">
      <t>ネン</t>
    </rPh>
    <rPh sb="36" eb="37">
      <t>ネン</t>
    </rPh>
    <phoneticPr fontId="8"/>
  </si>
  <si>
    <t>7：平成</t>
    <rPh sb="2" eb="4">
      <t>ヘイセイ</t>
    </rPh>
    <phoneticPr fontId="8"/>
  </si>
  <si>
    <t>※個人番号は基金へは提出できません。</t>
    <rPh sb="1" eb="3">
      <t>コジン</t>
    </rPh>
    <rPh sb="3" eb="5">
      <t>バンゴウ</t>
    </rPh>
    <rPh sb="6" eb="8">
      <t>キキン</t>
    </rPh>
    <rPh sb="10" eb="12">
      <t>テイシュツ</t>
    </rPh>
    <phoneticPr fontId="3"/>
  </si>
  <si>
    <t>9：令和</t>
    <rPh sb="2" eb="4">
      <t>レイワ</t>
    </rPh>
    <phoneticPr fontId="8"/>
  </si>
  <si>
    <t>【記入欄】</t>
    <rPh sb="1" eb="3">
      <t>キニュウ</t>
    </rPh>
    <rPh sb="3" eb="4">
      <t>ラン</t>
    </rPh>
    <phoneticPr fontId="3"/>
  </si>
  <si>
    <t>基金の事業所番号</t>
    <rPh sb="0" eb="2">
      <t>キキン</t>
    </rPh>
    <rPh sb="3" eb="6">
      <t>ジギョウショ</t>
    </rPh>
    <rPh sb="6" eb="8">
      <t>バンゴウ</t>
    </rPh>
    <phoneticPr fontId="3"/>
  </si>
  <si>
    <t>個別加入者　入力</t>
    <rPh sb="0" eb="2">
      <t>コベツ</t>
    </rPh>
    <rPh sb="2" eb="5">
      <t>カニュウシャ</t>
    </rPh>
    <rPh sb="6" eb="8">
      <t>ニュウリョク</t>
    </rPh>
    <phoneticPr fontId="8"/>
  </si>
  <si>
    <t>①基金の加入者番号</t>
    <rPh sb="1" eb="3">
      <t>キキン</t>
    </rPh>
    <rPh sb="4" eb="7">
      <t>カニュウシャ</t>
    </rPh>
    <rPh sb="7" eb="9">
      <t>バンゴウ</t>
    </rPh>
    <phoneticPr fontId="3"/>
  </si>
  <si>
    <t>②年金整理番号（被保険者整理番号）</t>
    <rPh sb="3" eb="5">
      <t>セイリ</t>
    </rPh>
    <rPh sb="5" eb="7">
      <t>バンゴウ</t>
    </rPh>
    <rPh sb="12" eb="14">
      <t>セイリ</t>
    </rPh>
    <rPh sb="14" eb="16">
      <t>バンゴウ</t>
    </rPh>
    <phoneticPr fontId="3"/>
  </si>
  <si>
    <t>③加入者の氏名（フリガナ）</t>
    <rPh sb="1" eb="4">
      <t>カニュウシャ</t>
    </rPh>
    <rPh sb="5" eb="7">
      <t>シメイ</t>
    </rPh>
    <phoneticPr fontId="3"/>
  </si>
  <si>
    <t>④加入者氏名</t>
    <rPh sb="1" eb="4">
      <t>カニュウシャ</t>
    </rPh>
    <rPh sb="4" eb="6">
      <t>シメイ</t>
    </rPh>
    <phoneticPr fontId="34"/>
  </si>
  <si>
    <t>⑤加入者の生年月日</t>
    <rPh sb="1" eb="4">
      <t>カニュウシャ</t>
    </rPh>
    <rPh sb="5" eb="7">
      <t>セイネン</t>
    </rPh>
    <rPh sb="7" eb="9">
      <t>ガッピ</t>
    </rPh>
    <phoneticPr fontId="3"/>
  </si>
  <si>
    <t>⑥性別</t>
    <rPh sb="1" eb="3">
      <t>セイベツ</t>
    </rPh>
    <phoneticPr fontId="3"/>
  </si>
  <si>
    <t>⑦基礎年金番号</t>
    <rPh sb="1" eb="3">
      <t>キソ</t>
    </rPh>
    <rPh sb="3" eb="5">
      <t>ネンキン</t>
    </rPh>
    <rPh sb="5" eb="7">
      <t>バンゴウ</t>
    </rPh>
    <phoneticPr fontId="34"/>
  </si>
  <si>
    <t>⑧資格喪失年月日</t>
    <rPh sb="1" eb="3">
      <t>シカク</t>
    </rPh>
    <rPh sb="3" eb="5">
      <t>ソウシツ</t>
    </rPh>
    <rPh sb="5" eb="6">
      <t>ネン</t>
    </rPh>
    <rPh sb="6" eb="8">
      <t>ツキヒ</t>
    </rPh>
    <phoneticPr fontId="8"/>
  </si>
  <si>
    <t>⑨喪失事由</t>
    <rPh sb="1" eb="3">
      <t>ソウシツ</t>
    </rPh>
    <rPh sb="3" eb="5">
      <t>ジユウ</t>
    </rPh>
    <phoneticPr fontId="8"/>
  </si>
  <si>
    <t>⑩退職日</t>
    <rPh sb="1" eb="3">
      <t>タイショク</t>
    </rPh>
    <rPh sb="3" eb="4">
      <t>ヒ</t>
    </rPh>
    <phoneticPr fontId="8"/>
  </si>
  <si>
    <t>⑪摘要</t>
    <rPh sb="1" eb="3">
      <t>テキヨウ</t>
    </rPh>
    <phoneticPr fontId="8"/>
  </si>
  <si>
    <t>⑫郵便番号</t>
    <rPh sb="1" eb="3">
      <t>ユウビン</t>
    </rPh>
    <rPh sb="3" eb="5">
      <t>バンゴウ</t>
    </rPh>
    <phoneticPr fontId="8"/>
  </si>
  <si>
    <t>⑬住所</t>
    <rPh sb="1" eb="3">
      <t>ジュウショ</t>
    </rPh>
    <phoneticPr fontId="8"/>
  </si>
  <si>
    <t>⑬住所マンション名等</t>
    <rPh sb="1" eb="3">
      <t>ジュウショ</t>
    </rPh>
    <rPh sb="8" eb="9">
      <t>メイ</t>
    </rPh>
    <rPh sb="9" eb="10">
      <t>トウ</t>
    </rPh>
    <phoneticPr fontId="8"/>
  </si>
  <si>
    <t>事業主欄</t>
    <rPh sb="0" eb="3">
      <t>ジギョウヌシ</t>
    </rPh>
    <rPh sb="3" eb="4">
      <t>ラン</t>
    </rPh>
    <phoneticPr fontId="3"/>
  </si>
  <si>
    <t>提出日</t>
    <rPh sb="0" eb="2">
      <t>テイシュツ</t>
    </rPh>
    <rPh sb="2" eb="3">
      <t>ビ</t>
    </rPh>
    <phoneticPr fontId="3"/>
  </si>
  <si>
    <t>事業所所在地 郵便番号</t>
    <rPh sb="0" eb="3">
      <t>ジギョウショ</t>
    </rPh>
    <rPh sb="3" eb="6">
      <t>ショザイチ</t>
    </rPh>
    <rPh sb="7" eb="11">
      <t>ユウビンバンゴウ</t>
    </rPh>
    <phoneticPr fontId="3"/>
  </si>
  <si>
    <t>事業所所在地 住所</t>
    <rPh sb="0" eb="3">
      <t>ジギョウショ</t>
    </rPh>
    <rPh sb="3" eb="6">
      <t>ショザイチ</t>
    </rPh>
    <rPh sb="7" eb="9">
      <t>ジュウショ</t>
    </rPh>
    <phoneticPr fontId="3"/>
  </si>
  <si>
    <t>社会保険労務士の提出代行者欄</t>
    <rPh sb="0" eb="2">
      <t>シャカイ</t>
    </rPh>
    <rPh sb="2" eb="4">
      <t>ホケン</t>
    </rPh>
    <rPh sb="4" eb="7">
      <t>ロウムシ</t>
    </rPh>
    <rPh sb="8" eb="10">
      <t>テイシュツ</t>
    </rPh>
    <rPh sb="10" eb="12">
      <t>ダイコウ</t>
    </rPh>
    <rPh sb="12" eb="13">
      <t>シャ</t>
    </rPh>
    <rPh sb="13" eb="14">
      <t>ラン</t>
    </rPh>
    <phoneticPr fontId="3"/>
  </si>
  <si>
    <t>　事務所名</t>
    <rPh sb="1" eb="4">
      <t>ジムショ</t>
    </rPh>
    <rPh sb="4" eb="5">
      <t>メイ</t>
    </rPh>
    <phoneticPr fontId="8"/>
  </si>
  <si>
    <t>　社労士名</t>
    <rPh sb="1" eb="5">
      <t>シャロウシメイ</t>
    </rPh>
    <phoneticPr fontId="8"/>
  </si>
  <si>
    <t>　電話番号</t>
    <rPh sb="1" eb="5">
      <t>デンワバンゴウ</t>
    </rPh>
    <phoneticPr fontId="8"/>
  </si>
  <si>
    <t>01：事業所間異動</t>
    <phoneticPr fontId="3"/>
  </si>
  <si>
    <t>03：死亡</t>
    <phoneticPr fontId="3"/>
  </si>
  <si>
    <t>05：会社都合</t>
    <phoneticPr fontId="3"/>
  </si>
  <si>
    <t>06：自己都合</t>
    <phoneticPr fontId="3"/>
  </si>
  <si>
    <t>07：懲戒解雇</t>
    <phoneticPr fontId="3"/>
  </si>
  <si>
    <t>08：その他</t>
    <phoneticPr fontId="3"/>
  </si>
  <si>
    <t>0C：転籍</t>
    <phoneticPr fontId="3"/>
  </si>
  <si>
    <t>※喪失事由欄には､次の事由別の数字で記入してください｡(事業間異動:01  死亡:03  会社都合:05  自己都合:06  懲戒:07  その他:08  転籍:0C)</t>
    <phoneticPr fontId="3"/>
  </si>
  <si>
    <t>※資格喪失年月日､退職日及び生年月日欄の元号は次の数字で記入してください｡(元号  昭和:5  平成:7  令和:9) 　性別欄は次の数字で記入してください｡(性別  男:5  女:6)</t>
    <phoneticPr fontId="3"/>
  </si>
  <si>
    <t>R6.12改定</t>
    <rPh sb="5" eb="7">
      <t>カイテイ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</si>
</sst>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-\ @"/>
  </numFmts>
  <fonts count="40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sz val="9"/>
      <color rgb="FFFF5050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8"/>
      <color theme="1"/>
      <name val="ＭＳ Ｐ明朝"/>
      <family val="1"/>
      <charset val="128"/>
    </font>
    <font>
      <sz val="8"/>
      <color rgb="FFFF505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8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7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0"/>
      <name val="ＭＳ Ｐ明朝"/>
      <family val="1"/>
      <charset val="128"/>
    </font>
    <font>
      <sz val="7"/>
      <color rgb="FFFF0000"/>
      <name val="游ゴシック"/>
      <family val="2"/>
      <charset val="128"/>
      <scheme val="minor"/>
    </font>
    <font>
      <sz val="10"/>
      <color rgb="FFFF0000"/>
      <name val="ＭＳ Ｐ明朝"/>
      <family val="1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rgb="FF3F3F3F"/>
      <name val="ＭＳ 明朝"/>
      <family val="2"/>
      <charset val="128"/>
    </font>
    <font>
      <sz val="8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b/>
      <sz val="16"/>
      <color rgb="FFFF0000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3"/>
      <name val="ＭＳ Ｐ明朝"/>
      <family val="1"/>
      <charset val="128"/>
    </font>
    <font>
      <sz val="13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8" tint="0.7999816888943144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/>
      <right/>
      <top style="dashed">
        <color rgb="FFFF0000"/>
      </top>
      <bottom/>
      <diagonal/>
    </border>
    <border>
      <left/>
      <right/>
      <top/>
      <bottom style="dotted">
        <color rgb="FFFF0000"/>
      </bottom>
      <diagonal/>
    </border>
    <border>
      <left style="thin">
        <color rgb="FFFF0000"/>
      </left>
      <right/>
      <top style="dashed">
        <color rgb="FFFF0000"/>
      </top>
      <bottom/>
      <diagonal/>
    </border>
    <border>
      <left/>
      <right style="thin">
        <color rgb="FFFF0000"/>
      </right>
      <top style="dashed">
        <color rgb="FFFF0000"/>
      </top>
      <bottom/>
      <diagonal/>
    </border>
    <border>
      <left style="thin">
        <color rgb="FFFF0000"/>
      </left>
      <right/>
      <top style="thin">
        <color rgb="FFFF0000"/>
      </top>
      <bottom style="dashed">
        <color rgb="FFFF0000"/>
      </bottom>
      <diagonal/>
    </border>
    <border>
      <left/>
      <right/>
      <top style="thin">
        <color rgb="FFFF0000"/>
      </top>
      <bottom style="dashed">
        <color rgb="FFFF0000"/>
      </bottom>
      <diagonal/>
    </border>
    <border>
      <left/>
      <right style="thin">
        <color rgb="FFFF0000"/>
      </right>
      <top style="thin">
        <color rgb="FFFF0000"/>
      </top>
      <bottom style="dashed">
        <color rgb="FFFF0000"/>
      </bottom>
      <diagonal/>
    </border>
    <border>
      <left style="thin">
        <color rgb="FFFF0000"/>
      </left>
      <right style="dotted">
        <color rgb="FFFF0000"/>
      </right>
      <top/>
      <bottom/>
      <diagonal/>
    </border>
    <border>
      <left style="hair">
        <color rgb="FFFF0000"/>
      </left>
      <right style="hair">
        <color rgb="FFFF0000"/>
      </right>
      <top style="thin">
        <color rgb="FFFF0000"/>
      </top>
      <bottom/>
      <diagonal/>
    </border>
    <border>
      <left style="thin">
        <color rgb="FFFF0000"/>
      </left>
      <right/>
      <top style="dotted">
        <color rgb="FFFF0000"/>
      </top>
      <bottom style="thin">
        <color rgb="FFFF0000"/>
      </bottom>
      <diagonal/>
    </border>
    <border>
      <left/>
      <right/>
      <top style="dotted">
        <color rgb="FFFF0000"/>
      </top>
      <bottom style="thin">
        <color rgb="FFFF0000"/>
      </bottom>
      <diagonal/>
    </border>
    <border>
      <left style="dotted">
        <color rgb="FFFF0000"/>
      </left>
      <right style="dotted">
        <color rgb="FFFF0000"/>
      </right>
      <top style="thin">
        <color rgb="FFFF0000"/>
      </top>
      <bottom/>
      <diagonal/>
    </border>
    <border>
      <left style="thin">
        <color rgb="FFFF0000"/>
      </left>
      <right style="dotted">
        <color rgb="FFFF0000"/>
      </right>
      <top/>
      <bottom style="thin">
        <color rgb="FFFF0000"/>
      </bottom>
      <diagonal/>
    </border>
    <border>
      <left style="dotted">
        <color rgb="FFFF0000"/>
      </left>
      <right style="dotted">
        <color rgb="FFFF0000"/>
      </right>
      <top/>
      <bottom style="thin">
        <color rgb="FFFF0000"/>
      </bottom>
      <diagonal/>
    </border>
    <border>
      <left style="dotted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 style="dotted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dotted">
        <color rgb="FFFF0000"/>
      </left>
      <right style="dotted">
        <color rgb="FFFF0000"/>
      </right>
      <top/>
      <bottom/>
      <diagonal/>
    </border>
    <border>
      <left style="dotted">
        <color rgb="FFFF0000"/>
      </left>
      <right style="thin">
        <color rgb="FFFF0000"/>
      </right>
      <top/>
      <bottom/>
      <diagonal/>
    </border>
    <border>
      <left/>
      <right style="dotted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/>
      <top/>
      <bottom style="dotted">
        <color rgb="FFFF0000"/>
      </bottom>
      <diagonal/>
    </border>
    <border>
      <left style="dotted">
        <color rgb="FFFF0000"/>
      </left>
      <right style="thin">
        <color rgb="FFFF0000"/>
      </right>
      <top style="thin">
        <color rgb="FFFF0000"/>
      </top>
      <bottom/>
      <diagonal/>
    </border>
    <border>
      <left/>
      <right style="dotted">
        <color rgb="FFFF0000"/>
      </right>
      <top style="thin">
        <color rgb="FFFF0000"/>
      </top>
      <bottom/>
      <diagonal/>
    </border>
    <border>
      <left style="thin">
        <color rgb="FFFF0000"/>
      </left>
      <right style="hair">
        <color rgb="FFFF0000"/>
      </right>
      <top style="thin">
        <color rgb="FFFF0000"/>
      </top>
      <bottom/>
      <diagonal/>
    </border>
    <border>
      <left style="hair">
        <color rgb="FFFF0000"/>
      </left>
      <right/>
      <top style="thin">
        <color rgb="FFFF0000"/>
      </top>
      <bottom/>
      <diagonal/>
    </border>
    <border>
      <left style="thin">
        <color rgb="FFFF0000"/>
      </left>
      <right style="dotted">
        <color rgb="FFFF0000"/>
      </right>
      <top style="thin">
        <color rgb="FFFF0000"/>
      </top>
      <bottom/>
      <diagonal/>
    </border>
    <border>
      <left style="dotted">
        <color rgb="FFFF0000"/>
      </left>
      <right/>
      <top style="thin">
        <color rgb="FFFF0000"/>
      </top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/>
      <right style="thin">
        <color rgb="FFFF0000"/>
      </right>
      <top/>
      <bottom style="dotted">
        <color rgb="FFFF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FF0000"/>
      </right>
      <top style="dotted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dotted">
        <color rgb="FFFF0000"/>
      </left>
      <right style="dotted">
        <color rgb="FFFF0000"/>
      </right>
      <top style="thin">
        <color rgb="FFFF0000"/>
      </top>
      <bottom style="thin">
        <color rgb="FFFF0000"/>
      </bottom>
      <diagonal/>
    </border>
    <border>
      <left style="dotted">
        <color rgb="FFFF0000"/>
      </left>
      <right/>
      <top/>
      <bottom style="thin">
        <color rgb="FFFF0000"/>
      </bottom>
      <diagonal/>
    </border>
    <border>
      <left style="thin">
        <color rgb="FFFF0000"/>
      </left>
      <right style="dotted">
        <color rgb="FFFF0000"/>
      </right>
      <top style="thin">
        <color rgb="FFFF0000"/>
      </top>
      <bottom style="thin">
        <color rgb="FFFF0000"/>
      </bottom>
      <diagonal/>
    </border>
    <border>
      <left style="dotted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6">
    <xf numFmtId="0" fontId="0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31" fillId="2" borderId="4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241">
    <xf numFmtId="0" fontId="0" fillId="0" borderId="0" xfId="0">
      <alignment vertical="center"/>
    </xf>
    <xf numFmtId="0" fontId="18" fillId="0" borderId="0" xfId="1">
      <alignment vertical="center"/>
    </xf>
    <xf numFmtId="0" fontId="2" fillId="0" borderId="0" xfId="1" applyFont="1" applyAlignment="1">
      <alignment horizontal="center"/>
    </xf>
    <xf numFmtId="0" fontId="4" fillId="0" borderId="0" xfId="1" applyFont="1" applyAlignment="1"/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shrinkToFit="1"/>
    </xf>
    <xf numFmtId="0" fontId="7" fillId="0" borderId="0" xfId="1" applyFont="1" applyAlignment="1">
      <alignment horizontal="left" vertical="top"/>
    </xf>
    <xf numFmtId="0" fontId="9" fillId="0" borderId="0" xfId="1" applyFont="1" applyAlignment="1"/>
    <xf numFmtId="0" fontId="9" fillId="0" borderId="0" xfId="1" applyFont="1">
      <alignment vertical="center"/>
    </xf>
    <xf numFmtId="0" fontId="18" fillId="0" borderId="0" xfId="1" applyAlignment="1">
      <alignment horizontal="center" vertical="center"/>
    </xf>
    <xf numFmtId="0" fontId="11" fillId="0" borderId="0" xfId="1" applyFont="1" applyAlignment="1"/>
    <xf numFmtId="0" fontId="18" fillId="0" borderId="0" xfId="1" applyAlignment="1"/>
    <xf numFmtId="0" fontId="9" fillId="0" borderId="0" xfId="1" applyFont="1" applyAlignment="1">
      <alignment horizontal="center"/>
    </xf>
    <xf numFmtId="0" fontId="9" fillId="0" borderId="0" xfId="1" applyFont="1" applyAlignment="1">
      <alignment horizontal="left" vertical="top"/>
    </xf>
    <xf numFmtId="0" fontId="15" fillId="0" borderId="0" xfId="1" applyFont="1" applyAlignment="1">
      <alignment horizontal="center" vertical="center"/>
    </xf>
    <xf numFmtId="0" fontId="15" fillId="0" borderId="0" xfId="1" applyFont="1">
      <alignment vertical="center"/>
    </xf>
    <xf numFmtId="0" fontId="10" fillId="0" borderId="0" xfId="1" applyFont="1" applyAlignment="1">
      <alignment horizontal="center" vertical="center"/>
    </xf>
    <xf numFmtId="49" fontId="20" fillId="0" borderId="39" xfId="1" applyNumberFormat="1" applyFont="1" applyBorder="1" applyAlignment="1">
      <alignment horizontal="center" vertical="top"/>
    </xf>
    <xf numFmtId="0" fontId="20" fillId="0" borderId="35" xfId="1" applyFont="1" applyBorder="1" applyAlignment="1">
      <alignment horizontal="right" vertical="top"/>
    </xf>
    <xf numFmtId="0" fontId="20" fillId="0" borderId="31" xfId="1" applyFont="1" applyBorder="1" applyAlignment="1">
      <alignment horizontal="right" vertical="top"/>
    </xf>
    <xf numFmtId="0" fontId="20" fillId="0" borderId="3" xfId="1" applyFont="1" applyBorder="1" applyAlignment="1">
      <alignment horizontal="right" vertical="top"/>
    </xf>
    <xf numFmtId="0" fontId="20" fillId="0" borderId="18" xfId="1" applyFont="1" applyBorder="1" applyAlignment="1">
      <alignment horizontal="left" vertical="top"/>
    </xf>
    <xf numFmtId="0" fontId="20" fillId="0" borderId="19" xfId="1" applyFont="1" applyBorder="1" applyAlignment="1">
      <alignment horizontal="left" vertical="top"/>
    </xf>
    <xf numFmtId="49" fontId="20" fillId="0" borderId="2" xfId="1" applyNumberFormat="1" applyFont="1" applyBorder="1" applyAlignment="1">
      <alignment horizontal="center" vertical="top"/>
    </xf>
    <xf numFmtId="0" fontId="20" fillId="0" borderId="2" xfId="1" applyFont="1" applyBorder="1" applyAlignment="1">
      <alignment horizontal="right" vertical="top"/>
    </xf>
    <xf numFmtId="0" fontId="20" fillId="0" borderId="36" xfId="1" applyFont="1" applyBorder="1" applyAlignment="1">
      <alignment horizontal="right" vertical="top"/>
    </xf>
    <xf numFmtId="0" fontId="20" fillId="0" borderId="4" xfId="1" applyFont="1" applyBorder="1" applyAlignment="1">
      <alignment horizontal="right" vertical="top"/>
    </xf>
    <xf numFmtId="0" fontId="20" fillId="0" borderId="32" xfId="1" applyFont="1" applyBorder="1" applyAlignment="1">
      <alignment horizontal="right" vertical="top"/>
    </xf>
    <xf numFmtId="0" fontId="11" fillId="0" borderId="0" xfId="1" applyFont="1" applyAlignment="1">
      <alignment horizontal="center" vertical="center"/>
    </xf>
    <xf numFmtId="0" fontId="16" fillId="0" borderId="0" xfId="1" applyFont="1" applyAlignment="1">
      <alignment horizontal="right"/>
    </xf>
    <xf numFmtId="0" fontId="14" fillId="0" borderId="0" xfId="1" applyFont="1" applyAlignment="1">
      <alignment horizontal="center" vertical="center"/>
    </xf>
    <xf numFmtId="176" fontId="14" fillId="0" borderId="0" xfId="1" applyNumberFormat="1" applyFont="1" applyAlignment="1">
      <alignment horizontal="left" vertical="center" shrinkToFit="1"/>
    </xf>
    <xf numFmtId="0" fontId="16" fillId="0" borderId="0" xfId="1" applyFont="1">
      <alignment vertical="center"/>
    </xf>
    <xf numFmtId="0" fontId="10" fillId="0" borderId="0" xfId="1" applyFont="1" applyAlignment="1">
      <alignment horizontal="center" vertical="center" textRotation="255"/>
    </xf>
    <xf numFmtId="49" fontId="13" fillId="0" borderId="0" xfId="1" applyNumberFormat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10" fillId="0" borderId="3" xfId="1" applyFont="1" applyBorder="1" applyAlignment="1">
      <alignment horizontal="center" vertical="center"/>
    </xf>
    <xf numFmtId="0" fontId="9" fillId="0" borderId="3" xfId="1" applyFont="1" applyBorder="1" applyAlignment="1"/>
    <xf numFmtId="0" fontId="9" fillId="0" borderId="4" xfId="1" applyFont="1" applyBorder="1" applyAlignment="1"/>
    <xf numFmtId="0" fontId="10" fillId="0" borderId="0" xfId="1" applyFont="1" applyAlignment="1">
      <alignment vertical="top"/>
    </xf>
    <xf numFmtId="0" fontId="9" fillId="0" borderId="11" xfId="1" applyFont="1" applyBorder="1" applyAlignment="1">
      <alignment shrinkToFit="1"/>
    </xf>
    <xf numFmtId="0" fontId="9" fillId="0" borderId="12" xfId="1" applyFont="1" applyBorder="1" applyAlignment="1">
      <alignment shrinkToFit="1"/>
    </xf>
    <xf numFmtId="0" fontId="9" fillId="0" borderId="8" xfId="1" applyFont="1" applyBorder="1" applyAlignment="1">
      <alignment shrinkToFit="1"/>
    </xf>
    <xf numFmtId="0" fontId="9" fillId="0" borderId="5" xfId="1" applyFont="1" applyBorder="1" applyAlignment="1">
      <alignment shrinkToFit="1"/>
    </xf>
    <xf numFmtId="0" fontId="9" fillId="0" borderId="1" xfId="1" applyFont="1" applyBorder="1" applyAlignment="1"/>
    <xf numFmtId="0" fontId="9" fillId="0" borderId="7" xfId="1" applyFont="1" applyBorder="1" applyAlignment="1"/>
    <xf numFmtId="0" fontId="9" fillId="0" borderId="6" xfId="1" applyFont="1" applyBorder="1" applyAlignment="1">
      <alignment shrinkToFit="1"/>
    </xf>
    <xf numFmtId="0" fontId="9" fillId="0" borderId="7" xfId="1" applyFont="1" applyBorder="1" applyAlignment="1">
      <alignment shrinkToFit="1"/>
    </xf>
    <xf numFmtId="0" fontId="11" fillId="0" borderId="0" xfId="1" applyFont="1">
      <alignment vertical="center"/>
    </xf>
    <xf numFmtId="0" fontId="11" fillId="0" borderId="0" xfId="1" applyFont="1" applyAlignment="1">
      <alignment horizontal="center" vertical="top"/>
    </xf>
    <xf numFmtId="0" fontId="12" fillId="0" borderId="0" xfId="1" applyFont="1" applyAlignment="1">
      <alignment horizontal="center" vertical="top"/>
    </xf>
    <xf numFmtId="0" fontId="12" fillId="0" borderId="0" xfId="1" applyFont="1" applyAlignment="1">
      <alignment vertical="top"/>
    </xf>
    <xf numFmtId="0" fontId="12" fillId="0" borderId="1" xfId="1" applyFont="1" applyBorder="1" applyAlignment="1">
      <alignment horizontal="center" vertical="center"/>
    </xf>
    <xf numFmtId="0" fontId="24" fillId="0" borderId="0" xfId="1" applyFont="1">
      <alignment vertical="center"/>
    </xf>
    <xf numFmtId="0" fontId="25" fillId="0" borderId="0" xfId="1" applyFont="1">
      <alignment vertical="center"/>
    </xf>
    <xf numFmtId="0" fontId="26" fillId="0" borderId="0" xfId="1" applyFont="1">
      <alignment vertical="center"/>
    </xf>
    <xf numFmtId="0" fontId="26" fillId="0" borderId="0" xfId="2" applyFont="1" applyAlignment="1">
      <alignment vertical="top"/>
    </xf>
    <xf numFmtId="0" fontId="27" fillId="0" borderId="0" xfId="1" applyFont="1">
      <alignment vertical="center"/>
    </xf>
    <xf numFmtId="0" fontId="28" fillId="0" borderId="43" xfId="1" applyFont="1" applyBorder="1" applyAlignment="1">
      <alignment horizontal="center" vertical="center"/>
    </xf>
    <xf numFmtId="0" fontId="26" fillId="0" borderId="0" xfId="1" applyFont="1" applyAlignment="1">
      <alignment horizontal="right" vertical="center"/>
    </xf>
    <xf numFmtId="0" fontId="26" fillId="0" borderId="44" xfId="1" applyFont="1" applyBorder="1" applyAlignment="1">
      <alignment horizontal="center" vertical="center"/>
    </xf>
    <xf numFmtId="0" fontId="29" fillId="0" borderId="0" xfId="1" applyFont="1">
      <alignment vertical="center"/>
    </xf>
    <xf numFmtId="0" fontId="30" fillId="0" borderId="45" xfId="1" applyFont="1" applyBorder="1" applyAlignment="1" applyProtection="1">
      <alignment horizontal="center" vertical="center"/>
      <protection locked="0"/>
    </xf>
    <xf numFmtId="0" fontId="27" fillId="0" borderId="0" xfId="2" applyFont="1" applyAlignment="1"/>
    <xf numFmtId="0" fontId="28" fillId="0" borderId="0" xfId="1" applyFont="1">
      <alignment vertical="center"/>
    </xf>
    <xf numFmtId="49" fontId="26" fillId="0" borderId="41" xfId="3" applyNumberFormat="1" applyFont="1" applyFill="1" applyAlignment="1" applyProtection="1">
      <alignment horizontal="center" vertical="center"/>
      <protection locked="0"/>
    </xf>
    <xf numFmtId="49" fontId="26" fillId="0" borderId="0" xfId="3" applyNumberFormat="1" applyFont="1" applyFill="1" applyBorder="1" applyAlignment="1">
      <alignment horizontal="center" vertical="center"/>
    </xf>
    <xf numFmtId="56" fontId="26" fillId="0" borderId="0" xfId="1" applyNumberFormat="1" applyFont="1">
      <alignment vertical="center"/>
    </xf>
    <xf numFmtId="0" fontId="32" fillId="0" borderId="0" xfId="1" applyFont="1">
      <alignment vertical="center"/>
    </xf>
    <xf numFmtId="49" fontId="33" fillId="0" borderId="0" xfId="1" applyNumberFormat="1" applyFont="1">
      <alignment vertical="center"/>
    </xf>
    <xf numFmtId="0" fontId="26" fillId="0" borderId="43" xfId="1" applyFont="1" applyBorder="1">
      <alignment vertical="center"/>
    </xf>
    <xf numFmtId="0" fontId="30" fillId="0" borderId="43" xfId="2" applyFont="1" applyBorder="1" applyAlignment="1"/>
    <xf numFmtId="0" fontId="26" fillId="0" borderId="43" xfId="2" applyFont="1" applyBorder="1" applyAlignment="1" applyProtection="1">
      <alignment horizontal="center" vertical="center" shrinkToFit="1"/>
      <protection locked="0"/>
    </xf>
    <xf numFmtId="0" fontId="28" fillId="0" borderId="43" xfId="2" applyFont="1" applyBorder="1" applyAlignment="1" applyProtection="1">
      <alignment horizontal="center" vertical="center"/>
      <protection locked="0"/>
    </xf>
    <xf numFmtId="49" fontId="26" fillId="0" borderId="43" xfId="2" applyNumberFormat="1" applyFont="1" applyBorder="1" applyAlignment="1" applyProtection="1">
      <alignment horizontal="center" vertical="center"/>
      <protection locked="0"/>
    </xf>
    <xf numFmtId="0" fontId="35" fillId="0" borderId="0" xfId="1" applyFont="1">
      <alignment vertical="center"/>
    </xf>
    <xf numFmtId="0" fontId="32" fillId="0" borderId="0" xfId="1" applyFont="1" applyAlignment="1">
      <alignment horizontal="right" vertical="center"/>
    </xf>
    <xf numFmtId="0" fontId="26" fillId="0" borderId="0" xfId="4" applyFont="1">
      <alignment vertical="center"/>
    </xf>
    <xf numFmtId="0" fontId="26" fillId="3" borderId="48" xfId="1" applyFont="1" applyFill="1" applyBorder="1">
      <alignment vertical="center"/>
    </xf>
    <xf numFmtId="0" fontId="26" fillId="3" borderId="44" xfId="1" applyFont="1" applyFill="1" applyBorder="1">
      <alignment vertical="center"/>
    </xf>
    <xf numFmtId="0" fontId="26" fillId="3" borderId="45" xfId="1" applyFont="1" applyFill="1" applyBorder="1">
      <alignment vertical="center"/>
    </xf>
    <xf numFmtId="0" fontId="26" fillId="0" borderId="0" xfId="1" applyFont="1" applyAlignment="1">
      <alignment vertical="center" wrapText="1"/>
    </xf>
    <xf numFmtId="0" fontId="26" fillId="0" borderId="0" xfId="2" applyFont="1" applyAlignment="1"/>
    <xf numFmtId="0" fontId="26" fillId="0" borderId="0" xfId="5" applyFont="1">
      <alignment vertical="center"/>
    </xf>
    <xf numFmtId="0" fontId="26" fillId="0" borderId="50" xfId="2" applyFont="1" applyBorder="1" applyAlignment="1"/>
    <xf numFmtId="0" fontId="26" fillId="0" borderId="52" xfId="2" applyFont="1" applyBorder="1" applyAlignment="1"/>
    <xf numFmtId="0" fontId="35" fillId="0" borderId="0" xfId="1" applyFont="1" applyAlignment="1">
      <alignment horizontal="center" vertical="center"/>
    </xf>
    <xf numFmtId="0" fontId="26" fillId="0" borderId="54" xfId="2" applyFont="1" applyBorder="1" applyAlignment="1"/>
    <xf numFmtId="0" fontId="26" fillId="0" borderId="0" xfId="1" applyFont="1" applyAlignment="1">
      <alignment horizontal="left" vertical="center" shrinkToFit="1"/>
    </xf>
    <xf numFmtId="0" fontId="26" fillId="0" borderId="0" xfId="1" applyFont="1" applyAlignment="1">
      <alignment vertical="center" shrinkToFit="1"/>
    </xf>
    <xf numFmtId="0" fontId="26" fillId="0" borderId="48" xfId="1" applyFont="1" applyBorder="1">
      <alignment vertical="center"/>
    </xf>
    <xf numFmtId="0" fontId="26" fillId="0" borderId="44" xfId="1" applyFont="1" applyBorder="1">
      <alignment vertical="center"/>
    </xf>
    <xf numFmtId="0" fontId="26" fillId="0" borderId="45" xfId="1" applyFont="1" applyBorder="1">
      <alignment vertical="center"/>
    </xf>
    <xf numFmtId="0" fontId="16" fillId="0" borderId="57" xfId="1" applyFont="1" applyBorder="1" applyAlignment="1">
      <alignment horizontal="center"/>
    </xf>
    <xf numFmtId="0" fontId="12" fillId="0" borderId="55" xfId="1" applyFont="1" applyBorder="1" applyAlignment="1">
      <alignment horizontal="left" vertical="center"/>
    </xf>
    <xf numFmtId="0" fontId="12" fillId="0" borderId="55" xfId="1" applyFont="1" applyBorder="1" applyAlignment="1">
      <alignment horizontal="center" vertical="center"/>
    </xf>
    <xf numFmtId="0" fontId="16" fillId="0" borderId="59" xfId="1" applyFont="1" applyBorder="1" applyAlignment="1">
      <alignment horizontal="center"/>
    </xf>
    <xf numFmtId="0" fontId="16" fillId="0" borderId="60" xfId="1" applyFont="1" applyBorder="1" applyAlignment="1">
      <alignment horizontal="center"/>
    </xf>
    <xf numFmtId="0" fontId="38" fillId="0" borderId="21" xfId="1" applyFont="1" applyBorder="1" applyAlignment="1">
      <alignment horizontal="center" vertical="center"/>
    </xf>
    <xf numFmtId="0" fontId="38" fillId="0" borderId="22" xfId="1" applyFont="1" applyBorder="1" applyAlignment="1">
      <alignment horizontal="center" vertical="center"/>
    </xf>
    <xf numFmtId="0" fontId="38" fillId="0" borderId="58" xfId="1" applyFont="1" applyBorder="1" applyAlignment="1">
      <alignment horizontal="center" vertical="center"/>
    </xf>
    <xf numFmtId="0" fontId="38" fillId="0" borderId="59" xfId="1" applyFont="1" applyBorder="1" applyAlignment="1">
      <alignment horizontal="center" vertical="center"/>
    </xf>
    <xf numFmtId="0" fontId="38" fillId="0" borderId="24" xfId="1" applyFont="1" applyBorder="1" applyAlignment="1">
      <alignment horizontal="center" vertical="center" shrinkToFit="1"/>
    </xf>
    <xf numFmtId="0" fontId="38" fillId="0" borderId="22" xfId="1" applyFont="1" applyBorder="1" applyAlignment="1">
      <alignment horizontal="center" vertical="center" shrinkToFit="1"/>
    </xf>
    <xf numFmtId="0" fontId="38" fillId="0" borderId="58" xfId="1" applyFont="1" applyBorder="1" applyAlignment="1">
      <alignment horizontal="center" vertical="center" shrinkToFit="1"/>
    </xf>
    <xf numFmtId="0" fontId="38" fillId="0" borderId="6" xfId="1" applyFont="1" applyBorder="1" applyAlignment="1">
      <alignment horizontal="center" vertical="center"/>
    </xf>
    <xf numFmtId="0" fontId="38" fillId="0" borderId="1" xfId="1" applyFont="1" applyBorder="1" applyAlignment="1">
      <alignment horizontal="center" vertical="center"/>
    </xf>
    <xf numFmtId="0" fontId="4" fillId="0" borderId="3" xfId="1" applyFont="1" applyBorder="1">
      <alignment vertical="center"/>
    </xf>
    <xf numFmtId="0" fontId="37" fillId="0" borderId="6" xfId="1" applyFont="1" applyBorder="1" applyAlignment="1">
      <alignment horizontal="center"/>
    </xf>
    <xf numFmtId="0" fontId="37" fillId="0" borderId="57" xfId="1" applyFont="1" applyBorder="1" applyAlignment="1">
      <alignment horizontal="center"/>
    </xf>
    <xf numFmtId="0" fontId="37" fillId="0" borderId="7" xfId="1" applyFont="1" applyBorder="1" applyAlignment="1">
      <alignment horizontal="center"/>
    </xf>
    <xf numFmtId="0" fontId="27" fillId="0" borderId="49" xfId="2" applyFont="1" applyBorder="1" applyAlignment="1">
      <alignment horizontal="center"/>
    </xf>
    <xf numFmtId="0" fontId="27" fillId="0" borderId="51" xfId="2" applyFont="1" applyBorder="1" applyAlignment="1">
      <alignment horizontal="center"/>
    </xf>
    <xf numFmtId="0" fontId="27" fillId="0" borderId="53" xfId="2" applyFont="1" applyBorder="1" applyAlignment="1">
      <alignment horizontal="center"/>
    </xf>
    <xf numFmtId="0" fontId="26" fillId="0" borderId="43" xfId="4" applyFont="1" applyBorder="1" applyAlignment="1" applyProtection="1">
      <alignment vertical="center" shrinkToFit="1"/>
      <protection locked="0"/>
    </xf>
    <xf numFmtId="0" fontId="26" fillId="0" borderId="43" xfId="5" applyFont="1" applyBorder="1" applyAlignment="1" applyProtection="1">
      <alignment vertical="center" shrinkToFit="1"/>
      <protection locked="0"/>
    </xf>
    <xf numFmtId="49" fontId="28" fillId="0" borderId="43" xfId="2" applyNumberFormat="1" applyFont="1" applyBorder="1" applyAlignment="1" applyProtection="1">
      <alignment vertical="center" shrinkToFit="1"/>
      <protection locked="0"/>
    </xf>
    <xf numFmtId="0" fontId="26" fillId="3" borderId="48" xfId="1" applyFont="1" applyFill="1" applyBorder="1" applyAlignment="1">
      <alignment horizontal="center" vertical="center" textRotation="255"/>
    </xf>
    <xf numFmtId="0" fontId="26" fillId="3" borderId="44" xfId="1" applyFont="1" applyFill="1" applyBorder="1" applyAlignment="1">
      <alignment horizontal="center" vertical="center" textRotation="255"/>
    </xf>
    <xf numFmtId="0" fontId="26" fillId="3" borderId="45" xfId="1" applyFont="1" applyFill="1" applyBorder="1" applyAlignment="1">
      <alignment horizontal="center" vertical="center" textRotation="255"/>
    </xf>
    <xf numFmtId="49" fontId="28" fillId="0" borderId="49" xfId="2" applyNumberFormat="1" applyFont="1" applyBorder="1" applyProtection="1">
      <alignment vertical="center"/>
      <protection locked="0"/>
    </xf>
    <xf numFmtId="49" fontId="28" fillId="0" borderId="50" xfId="2" applyNumberFormat="1" applyFont="1" applyBorder="1" applyProtection="1">
      <alignment vertical="center"/>
      <protection locked="0"/>
    </xf>
    <xf numFmtId="0" fontId="28" fillId="0" borderId="46" xfId="2" applyFont="1" applyBorder="1" applyAlignment="1" applyProtection="1">
      <alignment horizontal="left" vertical="center" wrapText="1" shrinkToFit="1"/>
      <protection locked="0"/>
    </xf>
    <xf numFmtId="0" fontId="28" fillId="0" borderId="47" xfId="2" applyFont="1" applyBorder="1" applyAlignment="1" applyProtection="1">
      <alignment horizontal="left" vertical="center" shrinkToFit="1"/>
      <protection locked="0"/>
    </xf>
    <xf numFmtId="0" fontId="28" fillId="0" borderId="46" xfId="2" applyFont="1" applyBorder="1" applyAlignment="1" applyProtection="1">
      <alignment horizontal="left" vertical="center" shrinkToFit="1"/>
      <protection locked="0"/>
    </xf>
    <xf numFmtId="0" fontId="26" fillId="0" borderId="46" xfId="1" applyFont="1" applyBorder="1" applyAlignment="1" applyProtection="1">
      <alignment vertical="center" shrinkToFit="1"/>
      <protection locked="0"/>
    </xf>
    <xf numFmtId="0" fontId="26" fillId="0" borderId="47" xfId="1" applyFont="1" applyBorder="1" applyAlignment="1" applyProtection="1">
      <alignment vertical="center" shrinkToFit="1"/>
      <protection locked="0"/>
    </xf>
    <xf numFmtId="49" fontId="28" fillId="0" borderId="46" xfId="2" applyNumberFormat="1" applyFont="1" applyBorder="1" applyProtection="1">
      <alignment vertical="center"/>
      <protection locked="0"/>
    </xf>
    <xf numFmtId="49" fontId="28" fillId="0" borderId="47" xfId="2" applyNumberFormat="1" applyFont="1" applyBorder="1" applyProtection="1">
      <alignment vertical="center"/>
      <protection locked="0"/>
    </xf>
    <xf numFmtId="49" fontId="26" fillId="0" borderId="43" xfId="2" applyNumberFormat="1" applyFont="1" applyBorder="1" applyAlignment="1" applyProtection="1">
      <alignment horizontal="center" vertical="center"/>
      <protection locked="0"/>
    </xf>
    <xf numFmtId="0" fontId="26" fillId="0" borderId="46" xfId="1" applyFont="1" applyBorder="1" applyAlignment="1" applyProtection="1">
      <alignment horizontal="left" vertical="center"/>
      <protection locked="0"/>
    </xf>
    <xf numFmtId="0" fontId="26" fillId="0" borderId="47" xfId="1" applyFont="1" applyBorder="1" applyAlignment="1" applyProtection="1">
      <alignment horizontal="left" vertical="center"/>
      <protection locked="0"/>
    </xf>
    <xf numFmtId="0" fontId="26" fillId="0" borderId="43" xfId="2" applyFont="1" applyBorder="1" applyAlignment="1" applyProtection="1">
      <alignment horizontal="center" vertical="center"/>
      <protection locked="0"/>
    </xf>
    <xf numFmtId="0" fontId="26" fillId="0" borderId="43" xfId="1" applyFont="1" applyBorder="1" applyAlignment="1">
      <alignment horizontal="center" vertical="center"/>
    </xf>
    <xf numFmtId="0" fontId="26" fillId="0" borderId="46" xfId="1" applyFont="1" applyBorder="1" applyAlignment="1">
      <alignment horizontal="center" vertical="center"/>
    </xf>
    <xf numFmtId="0" fontId="26" fillId="0" borderId="47" xfId="1" applyFont="1" applyBorder="1" applyAlignment="1">
      <alignment horizontal="center" vertical="center"/>
    </xf>
    <xf numFmtId="49" fontId="26" fillId="0" borderId="43" xfId="1" applyNumberFormat="1" applyFont="1" applyBorder="1" applyAlignment="1" applyProtection="1">
      <alignment horizontal="center" vertical="center"/>
      <protection locked="0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/>
    </xf>
    <xf numFmtId="0" fontId="12" fillId="0" borderId="8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5" xfId="1" applyFont="1" applyBorder="1">
      <alignment vertical="center"/>
    </xf>
    <xf numFmtId="0" fontId="4" fillId="0" borderId="0" xfId="1" applyFont="1" applyAlignment="1">
      <alignment horizontal="left" vertical="center" shrinkToFit="1"/>
    </xf>
    <xf numFmtId="0" fontId="12" fillId="0" borderId="6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7" xfId="1" applyFont="1" applyBorder="1">
      <alignment vertical="center"/>
    </xf>
    <xf numFmtId="0" fontId="4" fillId="0" borderId="1" xfId="1" applyFont="1" applyBorder="1" applyAlignment="1">
      <alignment horizontal="left" vertical="center" shrinkToFit="1"/>
    </xf>
    <xf numFmtId="0" fontId="4" fillId="0" borderId="8" xfId="1" applyFont="1" applyBorder="1" applyAlignment="1">
      <alignment vertical="center" shrinkToFit="1"/>
    </xf>
    <xf numFmtId="0" fontId="4" fillId="0" borderId="0" xfId="1" applyFont="1" applyAlignment="1">
      <alignment vertical="center" shrinkToFit="1"/>
    </xf>
    <xf numFmtId="0" fontId="4" fillId="0" borderId="5" xfId="1" applyFont="1" applyBorder="1" applyAlignment="1">
      <alignment vertical="center" shrinkToFit="1"/>
    </xf>
    <xf numFmtId="0" fontId="4" fillId="0" borderId="8" xfId="1" applyFont="1" applyBorder="1" applyAlignment="1">
      <alignment horizontal="left" vertical="center" shrinkToFit="1"/>
    </xf>
    <xf numFmtId="0" fontId="4" fillId="0" borderId="5" xfId="1" applyFont="1" applyBorder="1" applyAlignment="1">
      <alignment horizontal="left" vertical="center" shrinkToFit="1"/>
    </xf>
    <xf numFmtId="0" fontId="4" fillId="0" borderId="1" xfId="1" applyFont="1" applyBorder="1" applyAlignment="1">
      <alignment horizontal="center"/>
    </xf>
    <xf numFmtId="0" fontId="4" fillId="0" borderId="3" xfId="1" applyFont="1" applyBorder="1" applyAlignment="1">
      <alignment horizontal="right" vertical="center"/>
    </xf>
    <xf numFmtId="0" fontId="4" fillId="0" borderId="3" xfId="1" applyFont="1" applyBorder="1" applyAlignment="1">
      <alignment horizontal="left" vertical="center"/>
    </xf>
    <xf numFmtId="49" fontId="13" fillId="0" borderId="0" xfId="1" applyNumberFormat="1" applyFont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12" fillId="0" borderId="2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4" xfId="1" applyFont="1" applyBorder="1">
      <alignment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4" fillId="0" borderId="9" xfId="1" applyFont="1" applyBorder="1" applyAlignment="1">
      <alignment horizontal="left" vertical="center" shrinkToFit="1"/>
    </xf>
    <xf numFmtId="0" fontId="38" fillId="0" borderId="32" xfId="1" applyFont="1" applyBorder="1" applyAlignment="1">
      <alignment horizontal="center"/>
    </xf>
    <xf numFmtId="0" fontId="38" fillId="0" borderId="24" xfId="1" applyFont="1" applyBorder="1" applyAlignment="1">
      <alignment horizontal="center"/>
    </xf>
    <xf numFmtId="0" fontId="39" fillId="0" borderId="35" xfId="1" applyFont="1" applyBorder="1" applyAlignment="1">
      <alignment horizontal="center"/>
    </xf>
    <xf numFmtId="0" fontId="39" fillId="0" borderId="21" xfId="1" applyFont="1" applyBorder="1" applyAlignment="1">
      <alignment horizontal="center"/>
    </xf>
    <xf numFmtId="0" fontId="38" fillId="0" borderId="31" xfId="1" applyFont="1" applyBorder="1" applyAlignment="1">
      <alignment horizontal="center"/>
    </xf>
    <xf numFmtId="0" fontId="38" fillId="0" borderId="23" xfId="1" applyFont="1" applyBorder="1" applyAlignment="1">
      <alignment horizontal="center"/>
    </xf>
    <xf numFmtId="0" fontId="22" fillId="0" borderId="2" xfId="1" applyFont="1" applyBorder="1" applyAlignment="1">
      <alignment horizontal="left" vertical="top" wrapText="1"/>
    </xf>
    <xf numFmtId="0" fontId="22" fillId="0" borderId="3" xfId="1" applyFont="1" applyBorder="1" applyAlignment="1">
      <alignment horizontal="left" vertical="top" wrapText="1"/>
    </xf>
    <xf numFmtId="0" fontId="22" fillId="0" borderId="4" xfId="1" applyFont="1" applyBorder="1" applyAlignment="1">
      <alignment horizontal="left" vertical="top" wrapText="1"/>
    </xf>
    <xf numFmtId="0" fontId="22" fillId="0" borderId="6" xfId="1" applyFont="1" applyBorder="1" applyAlignment="1">
      <alignment horizontal="left" vertical="top" wrapText="1"/>
    </xf>
    <xf numFmtId="0" fontId="22" fillId="0" borderId="1" xfId="1" applyFont="1" applyBorder="1" applyAlignment="1">
      <alignment horizontal="left" vertical="top" wrapText="1"/>
    </xf>
    <xf numFmtId="0" fontId="22" fillId="0" borderId="7" xfId="1" applyFont="1" applyBorder="1" applyAlignment="1">
      <alignment horizontal="left" vertical="top" wrapText="1"/>
    </xf>
    <xf numFmtId="0" fontId="12" fillId="0" borderId="8" xfId="1" applyFont="1" applyBorder="1" applyAlignment="1">
      <alignment horizontal="center" vertical="center" textRotation="255"/>
    </xf>
    <xf numFmtId="0" fontId="12" fillId="0" borderId="6" xfId="1" applyFont="1" applyBorder="1" applyAlignment="1">
      <alignment horizontal="center" vertical="center" textRotation="255"/>
    </xf>
    <xf numFmtId="0" fontId="12" fillId="0" borderId="37" xfId="1" applyFont="1" applyBorder="1" applyAlignment="1">
      <alignment horizontal="center" vertical="center" shrinkToFit="1"/>
    </xf>
    <xf numFmtId="0" fontId="12" fillId="0" borderId="38" xfId="1" applyFont="1" applyBorder="1" applyAlignment="1">
      <alignment horizontal="center" vertical="center" shrinkToFit="1"/>
    </xf>
    <xf numFmtId="0" fontId="16" fillId="0" borderId="2" xfId="1" applyFont="1" applyBorder="1" applyAlignment="1">
      <alignment shrinkToFit="1"/>
    </xf>
    <xf numFmtId="0" fontId="16" fillId="0" borderId="3" xfId="1" applyFont="1" applyBorder="1" applyAlignment="1">
      <alignment shrinkToFit="1"/>
    </xf>
    <xf numFmtId="0" fontId="16" fillId="0" borderId="4" xfId="1" applyFont="1" applyBorder="1" applyAlignment="1">
      <alignment shrinkToFit="1"/>
    </xf>
    <xf numFmtId="0" fontId="16" fillId="0" borderId="6" xfId="1" applyFont="1" applyBorder="1" applyAlignment="1">
      <alignment shrinkToFit="1"/>
    </xf>
    <xf numFmtId="0" fontId="16" fillId="0" borderId="1" xfId="1" applyFont="1" applyBorder="1" applyAlignment="1">
      <alignment shrinkToFit="1"/>
    </xf>
    <xf numFmtId="0" fontId="16" fillId="0" borderId="7" xfId="1" applyFont="1" applyBorder="1" applyAlignment="1">
      <alignment shrinkToFit="1"/>
    </xf>
    <xf numFmtId="0" fontId="24" fillId="0" borderId="39" xfId="1" applyFont="1" applyBorder="1" applyAlignment="1">
      <alignment horizontal="center" vertical="center"/>
    </xf>
    <xf numFmtId="0" fontId="24" fillId="0" borderId="29" xfId="1" applyFont="1" applyBorder="1" applyAlignment="1">
      <alignment horizontal="center" vertical="center"/>
    </xf>
    <xf numFmtId="0" fontId="24" fillId="0" borderId="25" xfId="1" applyFont="1" applyBorder="1" applyAlignment="1">
      <alignment horizontal="center" vertical="center"/>
    </xf>
    <xf numFmtId="0" fontId="38" fillId="0" borderId="39" xfId="1" applyFont="1" applyBorder="1" applyAlignment="1">
      <alignment horizontal="center"/>
    </xf>
    <xf numFmtId="0" fontId="38" fillId="0" borderId="29" xfId="1" applyFont="1" applyBorder="1" applyAlignment="1">
      <alignment horizontal="center"/>
    </xf>
    <xf numFmtId="0" fontId="38" fillId="0" borderId="25" xfId="1" applyFont="1" applyBorder="1" applyAlignment="1">
      <alignment horizontal="center"/>
    </xf>
    <xf numFmtId="0" fontId="38" fillId="0" borderId="28" xfId="1" applyFont="1" applyBorder="1" applyAlignment="1">
      <alignment horizontal="center"/>
    </xf>
    <xf numFmtId="0" fontId="38" fillId="0" borderId="20" xfId="1" applyFont="1" applyBorder="1" applyAlignment="1">
      <alignment horizontal="center"/>
    </xf>
    <xf numFmtId="0" fontId="38" fillId="0" borderId="26" xfId="1" applyFont="1" applyBorder="1" applyAlignment="1">
      <alignment horizontal="center"/>
    </xf>
    <xf numFmtId="0" fontId="38" fillId="0" borderId="22" xfId="1" applyFont="1" applyBorder="1" applyAlignment="1">
      <alignment horizontal="center"/>
    </xf>
    <xf numFmtId="0" fontId="38" fillId="0" borderId="27" xfId="1" applyFont="1" applyBorder="1" applyAlignment="1">
      <alignment horizontal="center"/>
    </xf>
    <xf numFmtId="0" fontId="12" fillId="0" borderId="3" xfId="1" applyFont="1" applyBorder="1">
      <alignment vertical="center"/>
    </xf>
    <xf numFmtId="0" fontId="9" fillId="0" borderId="4" xfId="1" applyFont="1" applyBorder="1" applyAlignment="1">
      <alignment horizontal="center" vertical="center"/>
    </xf>
    <xf numFmtId="0" fontId="12" fillId="0" borderId="33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0" borderId="34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38" fillId="0" borderId="35" xfId="1" applyFont="1" applyBorder="1" applyAlignment="1">
      <alignment horizontal="center"/>
    </xf>
    <xf numFmtId="0" fontId="38" fillId="0" borderId="21" xfId="1" applyFont="1" applyBorder="1" applyAlignment="1">
      <alignment horizontal="center"/>
    </xf>
    <xf numFmtId="0" fontId="16" fillId="0" borderId="3" xfId="1" applyFont="1" applyBorder="1" applyAlignment="1">
      <alignment horizontal="left" vertical="center" shrinkToFit="1"/>
    </xf>
    <xf numFmtId="0" fontId="16" fillId="0" borderId="4" xfId="1" applyFont="1" applyBorder="1" applyAlignment="1">
      <alignment horizontal="left" vertical="center" shrinkToFit="1"/>
    </xf>
    <xf numFmtId="0" fontId="16" fillId="0" borderId="10" xfId="1" applyFont="1" applyBorder="1" applyAlignment="1">
      <alignment horizontal="left" vertical="center" shrinkToFit="1"/>
    </xf>
    <xf numFmtId="0" fontId="16" fillId="0" borderId="40" xfId="1" applyFont="1" applyBorder="1" applyAlignment="1">
      <alignment horizontal="left" vertical="center" shrinkToFit="1"/>
    </xf>
    <xf numFmtId="0" fontId="38" fillId="0" borderId="16" xfId="1" applyFont="1" applyBorder="1" applyAlignment="1">
      <alignment horizontal="center"/>
    </xf>
    <xf numFmtId="0" fontId="38" fillId="0" borderId="4" xfId="1" applyFont="1" applyBorder="1" applyAlignment="1">
      <alignment horizontal="center"/>
    </xf>
    <xf numFmtId="0" fontId="38" fillId="0" borderId="5" xfId="1" applyFont="1" applyBorder="1" applyAlignment="1">
      <alignment horizontal="center"/>
    </xf>
    <xf numFmtId="0" fontId="38" fillId="0" borderId="7" xfId="1" applyFont="1" applyBorder="1" applyAlignment="1">
      <alignment horizontal="center"/>
    </xf>
    <xf numFmtId="0" fontId="20" fillId="0" borderId="2" xfId="1" applyFont="1" applyBorder="1" applyAlignment="1">
      <alignment horizontal="left" vertical="top" shrinkToFit="1"/>
    </xf>
    <xf numFmtId="0" fontId="23" fillId="0" borderId="30" xfId="1" applyFont="1" applyBorder="1" applyAlignment="1">
      <alignment horizontal="left" vertical="top" shrinkToFit="1"/>
    </xf>
    <xf numFmtId="0" fontId="17" fillId="0" borderId="3" xfId="1" applyFont="1" applyBorder="1" applyAlignment="1">
      <alignment horizontal="center" vertical="top"/>
    </xf>
    <xf numFmtId="0" fontId="17" fillId="0" borderId="10" xfId="1" applyFont="1" applyBorder="1" applyAlignment="1">
      <alignment horizontal="center" vertical="top"/>
    </xf>
    <xf numFmtId="0" fontId="37" fillId="0" borderId="19" xfId="1" applyFont="1" applyBorder="1" applyAlignment="1">
      <alignment horizontal="left" shrinkToFit="1"/>
    </xf>
    <xf numFmtId="0" fontId="37" fillId="0" borderId="42" xfId="1" applyFont="1" applyBorder="1" applyAlignment="1">
      <alignment horizontal="left" shrinkToFit="1"/>
    </xf>
    <xf numFmtId="0" fontId="38" fillId="0" borderId="3" xfId="1" applyFont="1" applyBorder="1" applyAlignment="1">
      <alignment horizontal="center"/>
    </xf>
    <xf numFmtId="0" fontId="38" fillId="0" borderId="0" xfId="1" applyFont="1" applyAlignment="1">
      <alignment horizontal="center"/>
    </xf>
    <xf numFmtId="0" fontId="38" fillId="0" borderId="1" xfId="1" applyFont="1" applyBorder="1" applyAlignment="1">
      <alignment horizontal="center"/>
    </xf>
    <xf numFmtId="0" fontId="38" fillId="0" borderId="2" xfId="1" applyFont="1" applyBorder="1" applyAlignment="1">
      <alignment horizontal="center"/>
    </xf>
    <xf numFmtId="0" fontId="38" fillId="0" borderId="8" xfId="1" applyFont="1" applyBorder="1" applyAlignment="1">
      <alignment horizontal="center"/>
    </xf>
    <xf numFmtId="0" fontId="38" fillId="0" borderId="6" xfId="1" applyFont="1" applyBorder="1" applyAlignment="1">
      <alignment horizontal="center"/>
    </xf>
    <xf numFmtId="0" fontId="12" fillId="0" borderId="37" xfId="1" applyFont="1" applyBorder="1" applyAlignment="1">
      <alignment horizontal="right" vertical="center"/>
    </xf>
    <xf numFmtId="0" fontId="12" fillId="0" borderId="38" xfId="1" applyFont="1" applyBorder="1" applyAlignment="1">
      <alignment horizontal="right" vertical="center"/>
    </xf>
    <xf numFmtId="0" fontId="12" fillId="0" borderId="56" xfId="1" applyFont="1" applyBorder="1" applyAlignment="1">
      <alignment horizontal="right" vertical="center"/>
    </xf>
    <xf numFmtId="0" fontId="12" fillId="0" borderId="37" xfId="1" applyFont="1" applyBorder="1" applyAlignment="1">
      <alignment horizontal="center" vertical="center"/>
    </xf>
    <xf numFmtId="0" fontId="12" fillId="0" borderId="38" xfId="1" applyFont="1" applyBorder="1">
      <alignment vertical="center"/>
    </xf>
    <xf numFmtId="0" fontId="12" fillId="0" borderId="38" xfId="1" applyFont="1" applyBorder="1" applyAlignment="1">
      <alignment horizontal="center" vertical="center"/>
    </xf>
    <xf numFmtId="0" fontId="12" fillId="0" borderId="56" xfId="1" applyFont="1" applyBorder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36" fillId="0" borderId="0" xfId="1" applyFont="1" applyAlignment="1">
      <alignment horizontal="center" vertical="top"/>
    </xf>
    <xf numFmtId="0" fontId="12" fillId="0" borderId="56" xfId="1" applyFont="1" applyBorder="1">
      <alignment vertical="center"/>
    </xf>
    <xf numFmtId="0" fontId="12" fillId="0" borderId="59" xfId="1" applyFont="1" applyBorder="1" applyAlignment="1">
      <alignment horizontal="center" vertical="center"/>
    </xf>
    <xf numFmtId="0" fontId="12" fillId="0" borderId="57" xfId="1" applyFont="1" applyBorder="1" applyAlignment="1">
      <alignment horizontal="center" vertical="center"/>
    </xf>
    <xf numFmtId="0" fontId="12" fillId="0" borderId="60" xfId="1" applyFont="1" applyBorder="1" applyAlignment="1">
      <alignment horizontal="center" vertical="center"/>
    </xf>
  </cellXfs>
  <cellStyles count="6">
    <cellStyle name="出力 2" xfId="3" xr:uid="{A8A9DB40-84D9-41A9-B45D-ABA0A9D2FE51}"/>
    <cellStyle name="標準" xfId="0" builtinId="0"/>
    <cellStyle name="標準 2" xfId="1" xr:uid="{9EF95D2F-67B8-44A3-9861-B86E4B0FDCE0}"/>
    <cellStyle name="標準 2 2" xfId="4" xr:uid="{C5DBE86B-1C19-4993-BE55-7AA47DA00D52}"/>
    <cellStyle name="標準 2 2 2" xfId="5" xr:uid="{0E909E62-60D4-4B84-9406-657E05B8FC8B}"/>
    <cellStyle name="標準 3" xfId="2" xr:uid="{51065C2C-3CBC-41BC-BFE4-11E2E851C136}"/>
  </cellStyles>
  <dxfs count="28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9525</xdr:colOff>
      <xdr:row>35</xdr:row>
      <xdr:rowOff>85725</xdr:rowOff>
    </xdr:from>
    <xdr:to>
      <xdr:col>41</xdr:col>
      <xdr:colOff>201491</xdr:colOff>
      <xdr:row>38</xdr:row>
      <xdr:rowOff>93051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392C3402-F476-4DE2-95FA-CE154BF01873}"/>
            </a:ext>
          </a:extLst>
        </xdr:cNvPr>
        <xdr:cNvGrpSpPr/>
      </xdr:nvGrpSpPr>
      <xdr:grpSpPr>
        <a:xfrm>
          <a:off x="8324850" y="6057900"/>
          <a:ext cx="1106366" cy="350226"/>
          <a:chOff x="8616461" y="5605096"/>
          <a:chExt cx="1099039" cy="424961"/>
        </a:xfrm>
      </xdr:grpSpPr>
      <xdr:grpSp>
        <xdr:nvGrpSpPr>
          <xdr:cNvPr id="3" name="グループ化 2">
            <a:extLst>
              <a:ext uri="{FF2B5EF4-FFF2-40B4-BE49-F238E27FC236}">
                <a16:creationId xmlns:a16="http://schemas.microsoft.com/office/drawing/2014/main" id="{ADCC0720-4315-444A-BA85-1CE9245B16A8}"/>
              </a:ext>
            </a:extLst>
          </xdr:cNvPr>
          <xdr:cNvGrpSpPr/>
        </xdr:nvGrpSpPr>
        <xdr:grpSpPr>
          <a:xfrm>
            <a:off x="8616461" y="5605096"/>
            <a:ext cx="1099039" cy="278423"/>
            <a:chOff x="7800975" y="5553075"/>
            <a:chExt cx="2209800" cy="228600"/>
          </a:xfrm>
        </xdr:grpSpPr>
        <xdr:cxnSp macro="">
          <xdr:nvCxnSpPr>
            <xdr:cNvPr id="5" name="直線コネクタ 4">
              <a:extLst>
                <a:ext uri="{FF2B5EF4-FFF2-40B4-BE49-F238E27FC236}">
                  <a16:creationId xmlns:a16="http://schemas.microsoft.com/office/drawing/2014/main" id="{B3D6C231-240C-454C-9E2F-09CB4A974B71}"/>
                </a:ext>
              </a:extLst>
            </xdr:cNvPr>
            <xdr:cNvCxnSpPr/>
          </xdr:nvCxnSpPr>
          <xdr:spPr>
            <a:xfrm flipV="1">
              <a:off x="7800975" y="5553075"/>
              <a:ext cx="276225" cy="228600"/>
            </a:xfrm>
            <a:prstGeom prst="line">
              <a:avLst/>
            </a:prstGeom>
            <a:ln>
              <a:solidFill>
                <a:srgbClr val="FF000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" name="直線コネクタ 5">
              <a:extLst>
                <a:ext uri="{FF2B5EF4-FFF2-40B4-BE49-F238E27FC236}">
                  <a16:creationId xmlns:a16="http://schemas.microsoft.com/office/drawing/2014/main" id="{FC1B6250-E232-438A-AD6E-F4AB52717C64}"/>
                </a:ext>
              </a:extLst>
            </xdr:cNvPr>
            <xdr:cNvCxnSpPr/>
          </xdr:nvCxnSpPr>
          <xdr:spPr>
            <a:xfrm flipH="1" flipV="1">
              <a:off x="9734550" y="5553075"/>
              <a:ext cx="276225" cy="228600"/>
            </a:xfrm>
            <a:prstGeom prst="line">
              <a:avLst/>
            </a:prstGeom>
            <a:ln>
              <a:solidFill>
                <a:srgbClr val="FF000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" name="直線コネクタ 6">
              <a:extLst>
                <a:ext uri="{FF2B5EF4-FFF2-40B4-BE49-F238E27FC236}">
                  <a16:creationId xmlns:a16="http://schemas.microsoft.com/office/drawing/2014/main" id="{E0E853C0-53B4-4E41-A682-15BBE796C26D}"/>
                </a:ext>
              </a:extLst>
            </xdr:cNvPr>
            <xdr:cNvCxnSpPr/>
          </xdr:nvCxnSpPr>
          <xdr:spPr>
            <a:xfrm flipH="1">
              <a:off x="8077200" y="5553075"/>
              <a:ext cx="1657350" cy="0"/>
            </a:xfrm>
            <a:prstGeom prst="line">
              <a:avLst/>
            </a:prstGeom>
            <a:ln>
              <a:solidFill>
                <a:srgbClr val="FF000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B67503-E8CA-4A33-A004-AC57D4251B33}"/>
              </a:ext>
            </a:extLst>
          </xdr:cNvPr>
          <xdr:cNvSpPr txBox="1"/>
        </xdr:nvSpPr>
        <xdr:spPr>
          <a:xfrm>
            <a:off x="8799634" y="5656384"/>
            <a:ext cx="769327" cy="37367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800">
                <a:solidFill>
                  <a:srgbClr val="FF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受　付　日</a:t>
            </a:r>
          </a:p>
        </xdr:txBody>
      </xdr:sp>
    </xdr:grpSp>
    <xdr:clientData/>
  </xdr:twoCellAnchor>
  <xdr:twoCellAnchor editAs="oneCell">
    <xdr:from>
      <xdr:col>30</xdr:col>
      <xdr:colOff>209550</xdr:colOff>
      <xdr:row>0</xdr:row>
      <xdr:rowOff>0</xdr:rowOff>
    </xdr:from>
    <xdr:to>
      <xdr:col>43</xdr:col>
      <xdr:colOff>9525</xdr:colOff>
      <xdr:row>2</xdr:row>
      <xdr:rowOff>76200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DFD0D787-086D-4CEC-BD88-314233D75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0"/>
          <a:ext cx="2771775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A73AA-9A6C-440B-9F51-84B9A20FEEFD}">
  <sheetPr>
    <pageSetUpPr fitToPage="1"/>
  </sheetPr>
  <dimension ref="A1:L293"/>
  <sheetViews>
    <sheetView tabSelected="1" workbookViewId="0">
      <pane ySplit="2" topLeftCell="A3" activePane="bottomLeft" state="frozen"/>
      <selection pane="bottomLeft"/>
    </sheetView>
  </sheetViews>
  <sheetFormatPr defaultColWidth="0" defaultRowHeight="0" customHeight="1" zeroHeight="1" x14ac:dyDescent="0.4"/>
  <cols>
    <col min="1" max="2" width="3.625" style="57" customWidth="1"/>
    <col min="3" max="3" width="34.125" style="57" customWidth="1"/>
    <col min="4" max="9" width="14.75" style="57" customWidth="1"/>
    <col min="10" max="11" width="9" style="57" customWidth="1"/>
    <col min="12" max="16384" width="9" style="57" hidden="1"/>
  </cols>
  <sheetData>
    <row r="1" spans="2:12" ht="18.75" x14ac:dyDescent="0.4">
      <c r="B1" s="56" t="s">
        <v>37</v>
      </c>
      <c r="I1" s="58" t="s">
        <v>81</v>
      </c>
    </row>
    <row r="2" spans="2:12" ht="13.5" x14ac:dyDescent="0.4"/>
    <row r="3" spans="2:12" ht="13.5" x14ac:dyDescent="0.4">
      <c r="B3" s="59" t="s">
        <v>38</v>
      </c>
      <c r="I3" s="60" t="s">
        <v>39</v>
      </c>
    </row>
    <row r="4" spans="2:12" ht="13.5" x14ac:dyDescent="0.4">
      <c r="B4" s="61" t="s">
        <v>40</v>
      </c>
      <c r="C4" s="57" t="s">
        <v>41</v>
      </c>
      <c r="I4" s="62" t="s">
        <v>42</v>
      </c>
      <c r="J4" s="63">
        <v>5</v>
      </c>
      <c r="K4" s="63" t="str">
        <f>J4&amp;"."&amp;I4</f>
        <v>5.5：昭和</v>
      </c>
    </row>
    <row r="5" spans="2:12" ht="13.5" x14ac:dyDescent="0.4">
      <c r="B5" s="61" t="s">
        <v>40</v>
      </c>
      <c r="C5" s="57" t="s">
        <v>43</v>
      </c>
      <c r="I5" s="62" t="s">
        <v>44</v>
      </c>
      <c r="J5" s="63">
        <v>7</v>
      </c>
      <c r="K5" s="63" t="str">
        <f>J5&amp;"."&amp;I5</f>
        <v>7.7：平成</v>
      </c>
    </row>
    <row r="6" spans="2:12" ht="13.5" x14ac:dyDescent="0.4">
      <c r="C6" s="57" t="s">
        <v>45</v>
      </c>
      <c r="I6" s="64" t="s">
        <v>46</v>
      </c>
      <c r="J6" s="63">
        <v>9</v>
      </c>
      <c r="K6" s="63" t="str">
        <f>J6&amp;"."&amp;I6</f>
        <v>9.9：令和</v>
      </c>
    </row>
    <row r="7" spans="2:12" ht="13.5" x14ac:dyDescent="0.4"/>
    <row r="8" spans="2:12" ht="13.5" x14ac:dyDescent="0.4">
      <c r="B8" s="61"/>
    </row>
    <row r="9" spans="2:12" ht="13.5" hidden="1" x14ac:dyDescent="0.4">
      <c r="B9" s="61"/>
    </row>
    <row r="10" spans="2:12" ht="13.5" hidden="1" x14ac:dyDescent="0.4"/>
    <row r="11" spans="2:12" ht="13.5" hidden="1" x14ac:dyDescent="0.15">
      <c r="B11" s="65"/>
    </row>
    <row r="12" spans="2:12" ht="13.5" hidden="1" x14ac:dyDescent="0.4"/>
    <row r="13" spans="2:12" ht="13.5" hidden="1" x14ac:dyDescent="0.4">
      <c r="B13" s="59"/>
    </row>
    <row r="14" spans="2:12" ht="13.5" x14ac:dyDescent="0.4">
      <c r="F14" s="66"/>
      <c r="G14" s="66"/>
    </row>
    <row r="15" spans="2:12" ht="13.5" x14ac:dyDescent="0.4">
      <c r="L15" s="72" t="s">
        <v>14</v>
      </c>
    </row>
    <row r="16" spans="2:12" ht="13.5" x14ac:dyDescent="0.4">
      <c r="B16" s="59" t="s">
        <v>47</v>
      </c>
      <c r="L16" s="92" t="s">
        <v>72</v>
      </c>
    </row>
    <row r="17" spans="2:12" ht="13.5" x14ac:dyDescent="0.4">
      <c r="B17" s="57">
        <v>1</v>
      </c>
      <c r="C17" s="57" t="s">
        <v>48</v>
      </c>
      <c r="D17" s="67"/>
      <c r="L17" s="93" t="s">
        <v>73</v>
      </c>
    </row>
    <row r="18" spans="2:12" ht="13.5" x14ac:dyDescent="0.4">
      <c r="E18" s="68"/>
      <c r="L18" s="93" t="s">
        <v>74</v>
      </c>
    </row>
    <row r="19" spans="2:12" ht="13.5" x14ac:dyDescent="0.4">
      <c r="B19" s="69"/>
      <c r="C19" s="57" t="s">
        <v>49</v>
      </c>
      <c r="D19" s="135">
        <v>1</v>
      </c>
      <c r="E19" s="135"/>
      <c r="F19" s="136">
        <v>2</v>
      </c>
      <c r="G19" s="137"/>
      <c r="H19" s="135">
        <v>3</v>
      </c>
      <c r="I19" s="135"/>
      <c r="J19" s="70"/>
      <c r="L19" s="93" t="s">
        <v>75</v>
      </c>
    </row>
    <row r="20" spans="2:12" ht="13.5" customHeight="1" x14ac:dyDescent="0.4">
      <c r="B20" s="71"/>
      <c r="C20" s="72" t="s">
        <v>50</v>
      </c>
      <c r="D20" s="138"/>
      <c r="E20" s="138"/>
      <c r="F20" s="138"/>
      <c r="G20" s="138"/>
      <c r="H20" s="138"/>
      <c r="I20" s="138"/>
      <c r="J20" s="70"/>
      <c r="L20" s="93" t="s">
        <v>76</v>
      </c>
    </row>
    <row r="21" spans="2:12" ht="13.5" customHeight="1" x14ac:dyDescent="0.15">
      <c r="B21" s="71"/>
      <c r="C21" s="73" t="s">
        <v>51</v>
      </c>
      <c r="D21" s="131"/>
      <c r="E21" s="131"/>
      <c r="F21" s="131"/>
      <c r="G21" s="131"/>
      <c r="H21" s="131"/>
      <c r="I21" s="131"/>
      <c r="J21" s="70"/>
      <c r="L21" s="93" t="s">
        <v>77</v>
      </c>
    </row>
    <row r="22" spans="2:12" ht="13.5" customHeight="1" x14ac:dyDescent="0.4">
      <c r="B22" s="71"/>
      <c r="C22" s="72" t="s">
        <v>52</v>
      </c>
      <c r="D22" s="74"/>
      <c r="E22" s="74"/>
      <c r="F22" s="74"/>
      <c r="G22" s="74"/>
      <c r="H22" s="74"/>
      <c r="I22" s="74"/>
      <c r="J22" s="70"/>
      <c r="L22" s="94" t="s">
        <v>78</v>
      </c>
    </row>
    <row r="23" spans="2:12" ht="13.5" customHeight="1" x14ac:dyDescent="0.4">
      <c r="B23" s="71"/>
      <c r="C23" s="72" t="s">
        <v>53</v>
      </c>
      <c r="D23" s="74"/>
      <c r="E23" s="74"/>
      <c r="F23" s="74"/>
      <c r="G23" s="74"/>
      <c r="H23" s="74"/>
      <c r="I23" s="74"/>
      <c r="J23" s="70"/>
    </row>
    <row r="24" spans="2:12" ht="13.5" customHeight="1" x14ac:dyDescent="0.4">
      <c r="B24" s="71"/>
      <c r="C24" s="72" t="s">
        <v>54</v>
      </c>
      <c r="D24" s="75"/>
      <c r="E24" s="76"/>
      <c r="F24" s="75"/>
      <c r="G24" s="76"/>
      <c r="H24" s="75"/>
      <c r="I24" s="76"/>
      <c r="J24" s="70"/>
    </row>
    <row r="25" spans="2:12" ht="13.5" customHeight="1" x14ac:dyDescent="0.4">
      <c r="B25" s="71"/>
      <c r="C25" s="72" t="s">
        <v>55</v>
      </c>
      <c r="D25" s="134"/>
      <c r="E25" s="134"/>
      <c r="F25" s="134"/>
      <c r="G25" s="134"/>
      <c r="H25" s="134"/>
      <c r="I25" s="134"/>
      <c r="J25" s="70"/>
    </row>
    <row r="26" spans="2:12" ht="13.5" customHeight="1" x14ac:dyDescent="0.4">
      <c r="B26" s="71"/>
      <c r="C26" s="72" t="s">
        <v>56</v>
      </c>
      <c r="D26" s="131"/>
      <c r="E26" s="131"/>
      <c r="F26" s="131"/>
      <c r="G26" s="131"/>
      <c r="H26" s="131"/>
      <c r="I26" s="131"/>
    </row>
    <row r="27" spans="2:12" ht="13.5" customHeight="1" x14ac:dyDescent="0.4">
      <c r="B27" s="71"/>
      <c r="C27" s="72" t="s">
        <v>57</v>
      </c>
      <c r="D27" s="75"/>
      <c r="E27" s="76"/>
      <c r="F27" s="75"/>
      <c r="G27" s="76"/>
      <c r="H27" s="75"/>
      <c r="I27" s="76"/>
    </row>
    <row r="28" spans="2:12" ht="13.5" customHeight="1" x14ac:dyDescent="0.4">
      <c r="B28" s="71"/>
      <c r="C28" s="72" t="s">
        <v>58</v>
      </c>
      <c r="D28" s="132"/>
      <c r="E28" s="133"/>
      <c r="F28" s="132"/>
      <c r="G28" s="133"/>
      <c r="H28" s="132"/>
      <c r="I28" s="133"/>
    </row>
    <row r="29" spans="2:12" ht="13.5" customHeight="1" x14ac:dyDescent="0.4">
      <c r="B29" s="71"/>
      <c r="C29" s="72" t="s">
        <v>59</v>
      </c>
      <c r="D29" s="75"/>
      <c r="E29" s="76"/>
      <c r="F29" s="75"/>
      <c r="G29" s="76"/>
      <c r="H29" s="75"/>
      <c r="I29" s="76"/>
    </row>
    <row r="30" spans="2:12" ht="13.5" customHeight="1" x14ac:dyDescent="0.4">
      <c r="B30" s="71"/>
      <c r="C30" s="72" t="s">
        <v>60</v>
      </c>
      <c r="D30" s="127"/>
      <c r="E30" s="128"/>
      <c r="F30" s="127"/>
      <c r="G30" s="128"/>
      <c r="H30" s="127"/>
      <c r="I30" s="128"/>
    </row>
    <row r="31" spans="2:12" ht="13.5" customHeight="1" x14ac:dyDescent="0.4">
      <c r="B31" s="71"/>
      <c r="C31" s="72" t="s">
        <v>61</v>
      </c>
      <c r="D31" s="129"/>
      <c r="E31" s="130"/>
      <c r="F31" s="129"/>
      <c r="G31" s="130"/>
      <c r="H31" s="129"/>
      <c r="I31" s="130"/>
    </row>
    <row r="32" spans="2:12" ht="13.5" customHeight="1" x14ac:dyDescent="0.4">
      <c r="B32" s="71"/>
      <c r="C32" s="72" t="s">
        <v>62</v>
      </c>
      <c r="D32" s="126"/>
      <c r="E32" s="125"/>
      <c r="F32" s="126"/>
      <c r="G32" s="125"/>
      <c r="H32" s="126"/>
      <c r="I32" s="125"/>
    </row>
    <row r="33" spans="2:9" ht="13.5" customHeight="1" x14ac:dyDescent="0.4">
      <c r="B33" s="71"/>
      <c r="C33" s="72" t="s">
        <v>63</v>
      </c>
      <c r="D33" s="126"/>
      <c r="E33" s="125"/>
      <c r="F33" s="126"/>
      <c r="G33" s="125"/>
      <c r="H33" s="126"/>
      <c r="I33" s="125"/>
    </row>
    <row r="34" spans="2:9" ht="13.5" x14ac:dyDescent="0.4">
      <c r="F34" s="77"/>
      <c r="G34" s="78"/>
    </row>
    <row r="35" spans="2:9" ht="13.5" x14ac:dyDescent="0.4">
      <c r="F35" s="77"/>
      <c r="G35" s="78"/>
      <c r="H35" s="70"/>
    </row>
    <row r="36" spans="2:9" ht="13.5" x14ac:dyDescent="0.4">
      <c r="C36" s="79"/>
      <c r="D36" s="79"/>
      <c r="F36" s="77"/>
      <c r="G36" s="78"/>
      <c r="H36" s="70"/>
    </row>
    <row r="37" spans="2:9" ht="13.5" x14ac:dyDescent="0.4">
      <c r="B37" s="119" t="s">
        <v>64</v>
      </c>
      <c r="C37" s="80" t="s">
        <v>65</v>
      </c>
      <c r="D37" s="75"/>
      <c r="E37" s="76"/>
      <c r="G37" s="78"/>
      <c r="H37" s="70"/>
    </row>
    <row r="38" spans="2:9" ht="13.5" x14ac:dyDescent="0.4">
      <c r="B38" s="120"/>
      <c r="C38" s="81" t="s">
        <v>66</v>
      </c>
      <c r="D38" s="122"/>
      <c r="E38" s="123"/>
      <c r="H38" s="70"/>
    </row>
    <row r="39" spans="2:9" ht="13.5" x14ac:dyDescent="0.4">
      <c r="B39" s="120"/>
      <c r="C39" s="81" t="s">
        <v>67</v>
      </c>
      <c r="D39" s="124"/>
      <c r="E39" s="125"/>
    </row>
    <row r="40" spans="2:9" ht="13.5" x14ac:dyDescent="0.4">
      <c r="B40" s="120"/>
      <c r="C40" s="81" t="s">
        <v>16</v>
      </c>
      <c r="D40" s="126"/>
      <c r="E40" s="125"/>
    </row>
    <row r="41" spans="2:9" ht="13.5" x14ac:dyDescent="0.4">
      <c r="B41" s="120"/>
      <c r="C41" s="81" t="s">
        <v>17</v>
      </c>
      <c r="D41" s="126"/>
      <c r="E41" s="125"/>
    </row>
    <row r="42" spans="2:9" ht="13.5" x14ac:dyDescent="0.4">
      <c r="B42" s="121"/>
      <c r="C42" s="82" t="s">
        <v>18</v>
      </c>
      <c r="D42" s="118"/>
      <c r="E42" s="118"/>
      <c r="F42" s="83"/>
      <c r="G42" s="78"/>
      <c r="H42" s="70"/>
    </row>
    <row r="43" spans="2:9" ht="13.5" x14ac:dyDescent="0.4">
      <c r="H43" s="70"/>
    </row>
    <row r="44" spans="2:9" ht="13.5" x14ac:dyDescent="0.15">
      <c r="B44" s="84"/>
      <c r="C44" s="85" t="s">
        <v>68</v>
      </c>
    </row>
    <row r="45" spans="2:9" ht="13.5" x14ac:dyDescent="0.15">
      <c r="B45" s="113"/>
      <c r="C45" s="86" t="s">
        <v>69</v>
      </c>
      <c r="D45" s="116"/>
      <c r="E45" s="116"/>
    </row>
    <row r="46" spans="2:9" ht="13.5" x14ac:dyDescent="0.15">
      <c r="B46" s="114"/>
      <c r="C46" s="87" t="s">
        <v>70</v>
      </c>
      <c r="D46" s="117"/>
      <c r="E46" s="117"/>
      <c r="G46" s="88"/>
      <c r="H46" s="77"/>
    </row>
    <row r="47" spans="2:9" ht="13.5" x14ac:dyDescent="0.15">
      <c r="B47" s="115"/>
      <c r="C47" s="89" t="s">
        <v>71</v>
      </c>
      <c r="D47" s="118"/>
      <c r="E47" s="118"/>
      <c r="G47" s="63"/>
    </row>
    <row r="48" spans="2:9" ht="13.5" x14ac:dyDescent="0.4">
      <c r="G48" s="63"/>
    </row>
    <row r="49" spans="7:7" ht="13.5" x14ac:dyDescent="0.4"/>
    <row r="50" spans="7:7" ht="13.5" x14ac:dyDescent="0.4"/>
    <row r="51" spans="7:7" ht="13.5" x14ac:dyDescent="0.4"/>
    <row r="52" spans="7:7" ht="13.5" x14ac:dyDescent="0.4">
      <c r="G52" s="90"/>
    </row>
    <row r="53" spans="7:7" ht="13.5" x14ac:dyDescent="0.4">
      <c r="G53" s="90"/>
    </row>
    <row r="54" spans="7:7" ht="13.5" x14ac:dyDescent="0.4">
      <c r="G54" s="91"/>
    </row>
    <row r="55" spans="7:7" ht="13.5" x14ac:dyDescent="0.4">
      <c r="G55" s="83"/>
    </row>
    <row r="56" spans="7:7" ht="13.5" x14ac:dyDescent="0.4"/>
    <row r="57" spans="7:7" ht="13.5" x14ac:dyDescent="0.4"/>
    <row r="58" spans="7:7" ht="13.5" x14ac:dyDescent="0.4"/>
    <row r="59" spans="7:7" ht="13.5" x14ac:dyDescent="0.4"/>
    <row r="60" spans="7:7" ht="13.5" x14ac:dyDescent="0.4"/>
    <row r="61" spans="7:7" ht="13.5" x14ac:dyDescent="0.4"/>
    <row r="62" spans="7:7" ht="13.5" x14ac:dyDescent="0.4"/>
    <row r="63" spans="7:7" ht="13.5" x14ac:dyDescent="0.4"/>
    <row r="64" spans="7:7" ht="13.5" x14ac:dyDescent="0.4"/>
    <row r="65" ht="13.5" x14ac:dyDescent="0.4"/>
    <row r="66" ht="13.5" x14ac:dyDescent="0.4"/>
    <row r="67" ht="13.5" x14ac:dyDescent="0.4"/>
    <row r="68" ht="13.5" x14ac:dyDescent="0.4"/>
    <row r="69" ht="13.5" x14ac:dyDescent="0.4"/>
    <row r="70" ht="13.5" x14ac:dyDescent="0.4"/>
    <row r="71" ht="13.5" x14ac:dyDescent="0.4"/>
    <row r="72" ht="13.5" x14ac:dyDescent="0.4"/>
    <row r="73" ht="13.5" x14ac:dyDescent="0.4"/>
    <row r="78" ht="13.5" customHeight="1" x14ac:dyDescent="0.4"/>
    <row r="79" ht="13.5" customHeight="1" x14ac:dyDescent="0.4"/>
    <row r="80" ht="13.5" customHeight="1" x14ac:dyDescent="0.4"/>
    <row r="172" ht="13.5" x14ac:dyDescent="0.4"/>
    <row r="173" ht="13.5" x14ac:dyDescent="0.4"/>
    <row r="174" ht="13.5" x14ac:dyDescent="0.4"/>
    <row r="175" ht="13.5" x14ac:dyDescent="0.4"/>
    <row r="176" ht="13.5" x14ac:dyDescent="0.4"/>
    <row r="177" ht="13.5" x14ac:dyDescent="0.4"/>
    <row r="178" ht="13.5" customHeight="1" x14ac:dyDescent="0.4"/>
    <row r="179" ht="13.5" customHeight="1" x14ac:dyDescent="0.4"/>
    <row r="180" ht="13.5" customHeight="1" x14ac:dyDescent="0.4"/>
    <row r="181" ht="13.5" customHeight="1" x14ac:dyDescent="0.4"/>
    <row r="182" ht="13.5" customHeight="1" x14ac:dyDescent="0.4"/>
    <row r="183" ht="13.5" customHeight="1" x14ac:dyDescent="0.4"/>
    <row r="184" ht="13.5" customHeight="1" x14ac:dyDescent="0.4"/>
    <row r="185" ht="13.5" customHeight="1" x14ac:dyDescent="0.4"/>
    <row r="186" ht="13.5" customHeight="1" x14ac:dyDescent="0.4"/>
    <row r="187" ht="13.5" customHeight="1" x14ac:dyDescent="0.4"/>
    <row r="188" ht="13.5" customHeight="1" x14ac:dyDescent="0.4"/>
    <row r="189" ht="13.5" customHeight="1" x14ac:dyDescent="0.4"/>
    <row r="190" ht="13.5" customHeight="1" x14ac:dyDescent="0.4"/>
    <row r="191" ht="13.5" customHeight="1" x14ac:dyDescent="0.4"/>
    <row r="192" ht="13.5" customHeight="1" x14ac:dyDescent="0.4"/>
    <row r="193" ht="13.5" customHeight="1" x14ac:dyDescent="0.4"/>
    <row r="194" ht="13.5" customHeight="1" x14ac:dyDescent="0.4"/>
    <row r="195" ht="13.5" customHeight="1" x14ac:dyDescent="0.4"/>
    <row r="196" ht="13.5" customHeight="1" x14ac:dyDescent="0.4"/>
    <row r="197" ht="13.5" customHeight="1" x14ac:dyDescent="0.4"/>
    <row r="198" ht="13.5" customHeight="1" x14ac:dyDescent="0.4"/>
    <row r="199" ht="13.5" customHeight="1" x14ac:dyDescent="0.4"/>
    <row r="200" ht="13.5" customHeight="1" x14ac:dyDescent="0.4"/>
    <row r="201" ht="13.5" customHeight="1" x14ac:dyDescent="0.4"/>
    <row r="202" ht="13.5" customHeight="1" x14ac:dyDescent="0.4"/>
    <row r="203" ht="13.5" customHeight="1" x14ac:dyDescent="0.4"/>
    <row r="204" ht="13.5" customHeight="1" x14ac:dyDescent="0.4"/>
    <row r="205" ht="13.5" customHeight="1" x14ac:dyDescent="0.4"/>
    <row r="206" ht="13.5" customHeight="1" x14ac:dyDescent="0.4"/>
    <row r="207" ht="13.5" customHeight="1" x14ac:dyDescent="0.4"/>
    <row r="208" ht="13.5" customHeight="1" x14ac:dyDescent="0.4"/>
    <row r="209" ht="13.5" customHeight="1" x14ac:dyDescent="0.4"/>
    <row r="210" ht="13.5" customHeight="1" x14ac:dyDescent="0.4"/>
    <row r="211" ht="13.5" customHeight="1" x14ac:dyDescent="0.4"/>
    <row r="212" ht="13.5" customHeight="1" x14ac:dyDescent="0.4"/>
    <row r="213" ht="13.5" customHeight="1" x14ac:dyDescent="0.4"/>
    <row r="214" ht="13.5" customHeight="1" x14ac:dyDescent="0.4"/>
    <row r="215" ht="13.5" customHeight="1" x14ac:dyDescent="0.4"/>
    <row r="216" ht="13.5" customHeight="1" x14ac:dyDescent="0.4"/>
    <row r="217" ht="13.5" customHeight="1" x14ac:dyDescent="0.4"/>
    <row r="218" ht="13.5" customHeight="1" x14ac:dyDescent="0.4"/>
    <row r="219" ht="13.5" customHeight="1" x14ac:dyDescent="0.4"/>
    <row r="220" ht="13.5" customHeight="1" x14ac:dyDescent="0.4"/>
    <row r="221" ht="13.5" customHeight="1" x14ac:dyDescent="0.4"/>
    <row r="222" ht="13.5" customHeight="1" x14ac:dyDescent="0.4"/>
    <row r="223" ht="13.5" customHeight="1" x14ac:dyDescent="0.4"/>
    <row r="224" ht="13.5" customHeight="1" x14ac:dyDescent="0.4"/>
    <row r="225" ht="13.5" customHeight="1" x14ac:dyDescent="0.4"/>
    <row r="226" ht="13.5" customHeight="1" x14ac:dyDescent="0.4"/>
    <row r="227" ht="13.5" customHeight="1" x14ac:dyDescent="0.4"/>
    <row r="228" ht="13.5" customHeight="1" x14ac:dyDescent="0.4"/>
    <row r="229" ht="13.5" customHeight="1" x14ac:dyDescent="0.4"/>
    <row r="230" ht="13.5" customHeight="1" x14ac:dyDescent="0.4"/>
    <row r="231" ht="13.5" customHeight="1" x14ac:dyDescent="0.4"/>
    <row r="232" ht="13.5" customHeight="1" x14ac:dyDescent="0.4"/>
    <row r="233" ht="13.5" customHeight="1" x14ac:dyDescent="0.4"/>
    <row r="234" ht="13.5" customHeight="1" x14ac:dyDescent="0.4"/>
    <row r="235" ht="13.5" customHeight="1" x14ac:dyDescent="0.4"/>
    <row r="236" ht="13.5" customHeight="1" x14ac:dyDescent="0.4"/>
    <row r="237" ht="13.5" customHeight="1" x14ac:dyDescent="0.4"/>
    <row r="238" ht="13.5" customHeight="1" x14ac:dyDescent="0.4"/>
    <row r="239" ht="13.5" customHeight="1" x14ac:dyDescent="0.4"/>
    <row r="240" ht="13.5" customHeight="1" x14ac:dyDescent="0.4"/>
    <row r="241" ht="13.5" customHeight="1" x14ac:dyDescent="0.4"/>
    <row r="242" ht="13.5" customHeight="1" x14ac:dyDescent="0.4"/>
    <row r="243" ht="13.5" customHeight="1" x14ac:dyDescent="0.4"/>
    <row r="244" ht="13.5" customHeight="1" x14ac:dyDescent="0.4"/>
    <row r="245" ht="13.5" customHeight="1" x14ac:dyDescent="0.4"/>
    <row r="246" ht="13.5" customHeight="1" x14ac:dyDescent="0.4"/>
    <row r="247" ht="13.5" customHeight="1" x14ac:dyDescent="0.4"/>
    <row r="248" ht="13.5" customHeight="1" x14ac:dyDescent="0.4"/>
    <row r="249" ht="13.5" customHeight="1" x14ac:dyDescent="0.4"/>
    <row r="250" ht="13.5" customHeight="1" x14ac:dyDescent="0.4"/>
    <row r="251" ht="13.5" customHeight="1" x14ac:dyDescent="0.4"/>
    <row r="252" ht="13.5" customHeight="1" x14ac:dyDescent="0.4"/>
    <row r="253" ht="13.5" customHeight="1" x14ac:dyDescent="0.4"/>
    <row r="254" ht="13.5" customHeight="1" x14ac:dyDescent="0.4"/>
    <row r="255" ht="13.5" customHeight="1" x14ac:dyDescent="0.4"/>
    <row r="256" ht="13.5" customHeight="1" x14ac:dyDescent="0.4"/>
    <row r="257" ht="13.5" customHeight="1" x14ac:dyDescent="0.4"/>
    <row r="258" ht="13.5" customHeight="1" x14ac:dyDescent="0.4"/>
    <row r="259" ht="13.5" customHeight="1" x14ac:dyDescent="0.4"/>
    <row r="260" ht="13.5" customHeight="1" x14ac:dyDescent="0.4"/>
    <row r="261" ht="13.5" customHeight="1" x14ac:dyDescent="0.4"/>
    <row r="262" ht="13.5" customHeight="1" x14ac:dyDescent="0.4"/>
    <row r="263" ht="13.5" customHeight="1" x14ac:dyDescent="0.4"/>
    <row r="264" ht="13.5" customHeight="1" x14ac:dyDescent="0.4"/>
    <row r="265" ht="13.5" customHeight="1" x14ac:dyDescent="0.4"/>
    <row r="266" ht="13.5" customHeight="1" x14ac:dyDescent="0.4"/>
    <row r="267" ht="13.5" customHeight="1" x14ac:dyDescent="0.4"/>
    <row r="268" ht="13.5" customHeight="1" x14ac:dyDescent="0.4"/>
    <row r="269" ht="13.5" customHeight="1" x14ac:dyDescent="0.4"/>
    <row r="270" ht="13.5" customHeight="1" x14ac:dyDescent="0.4"/>
    <row r="271" ht="13.5" customHeight="1" x14ac:dyDescent="0.4"/>
    <row r="272" ht="13.5" customHeight="1" x14ac:dyDescent="0.4"/>
    <row r="273" ht="13.5" customHeight="1" x14ac:dyDescent="0.4"/>
    <row r="274" ht="13.5" customHeight="1" x14ac:dyDescent="0.4"/>
    <row r="275" ht="13.5" customHeight="1" x14ac:dyDescent="0.4"/>
    <row r="276" ht="13.5" customHeight="1" x14ac:dyDescent="0.4"/>
    <row r="277" ht="13.5" customHeight="1" x14ac:dyDescent="0.4"/>
    <row r="278" ht="13.5" customHeight="1" x14ac:dyDescent="0.4"/>
    <row r="279" ht="13.5" customHeight="1" x14ac:dyDescent="0.4"/>
    <row r="280" ht="13.5" customHeight="1" x14ac:dyDescent="0.4"/>
    <row r="281" ht="13.5" customHeight="1" x14ac:dyDescent="0.4"/>
    <row r="282" ht="13.5" customHeight="1" x14ac:dyDescent="0.4"/>
    <row r="283" ht="13.5" customHeight="1" x14ac:dyDescent="0.4"/>
    <row r="284" ht="13.5" customHeight="1" x14ac:dyDescent="0.4"/>
    <row r="285" ht="13.5" customHeight="1" x14ac:dyDescent="0.4"/>
    <row r="286" ht="13.5" customHeight="1" x14ac:dyDescent="0.4"/>
    <row r="287" ht="13.5" customHeight="1" x14ac:dyDescent="0.4"/>
    <row r="288" ht="13.5" customHeight="1" x14ac:dyDescent="0.4"/>
    <row r="289" ht="13.5" customHeight="1" x14ac:dyDescent="0.4"/>
    <row r="290" ht="13.5" customHeight="1" x14ac:dyDescent="0.4"/>
    <row r="291" ht="13.5" customHeight="1" x14ac:dyDescent="0.4"/>
    <row r="292" ht="13.5" customHeight="1" x14ac:dyDescent="0.4"/>
    <row r="293" ht="13.5" customHeight="1" x14ac:dyDescent="0.4"/>
  </sheetData>
  <mergeCells count="40">
    <mergeCell ref="D19:E19"/>
    <mergeCell ref="F19:G19"/>
    <mergeCell ref="H19:I19"/>
    <mergeCell ref="D20:E20"/>
    <mergeCell ref="F20:G20"/>
    <mergeCell ref="H20:I20"/>
    <mergeCell ref="D21:E21"/>
    <mergeCell ref="F21:G21"/>
    <mergeCell ref="H21:I21"/>
    <mergeCell ref="D25:E25"/>
    <mergeCell ref="F25:G25"/>
    <mergeCell ref="H25:I25"/>
    <mergeCell ref="D26:E26"/>
    <mergeCell ref="F26:G26"/>
    <mergeCell ref="H26:I26"/>
    <mergeCell ref="D28:E28"/>
    <mergeCell ref="F28:G28"/>
    <mergeCell ref="H28:I28"/>
    <mergeCell ref="D30:E30"/>
    <mergeCell ref="F30:G30"/>
    <mergeCell ref="H30:I30"/>
    <mergeCell ref="D31:E31"/>
    <mergeCell ref="F31:G31"/>
    <mergeCell ref="H31:I31"/>
    <mergeCell ref="D32:E32"/>
    <mergeCell ref="F32:G32"/>
    <mergeCell ref="H32:I32"/>
    <mergeCell ref="D33:E33"/>
    <mergeCell ref="F33:G33"/>
    <mergeCell ref="H33:I33"/>
    <mergeCell ref="B45:B47"/>
    <mergeCell ref="D45:E45"/>
    <mergeCell ref="D46:E46"/>
    <mergeCell ref="D47:E47"/>
    <mergeCell ref="B37:B42"/>
    <mergeCell ref="D38:E38"/>
    <mergeCell ref="D39:E39"/>
    <mergeCell ref="D40:E40"/>
    <mergeCell ref="D41:E41"/>
    <mergeCell ref="D42:E42"/>
  </mergeCells>
  <phoneticPr fontId="3"/>
  <conditionalFormatting sqref="D17">
    <cfRule type="containsBlanks" dxfId="27" priority="84">
      <formula>LEN(TRIM(D17))=0</formula>
    </cfRule>
  </conditionalFormatting>
  <conditionalFormatting sqref="D20:D22">
    <cfRule type="containsBlanks" dxfId="26" priority="82">
      <formula>LEN(TRIM(D20))=0</formula>
    </cfRule>
  </conditionalFormatting>
  <conditionalFormatting sqref="D24:D29">
    <cfRule type="containsBlanks" dxfId="25" priority="78">
      <formula>LEN(TRIM(D24))=0</formula>
    </cfRule>
  </conditionalFormatting>
  <conditionalFormatting sqref="D31:D33">
    <cfRule type="containsBlanks" dxfId="24" priority="42">
      <formula>LEN(TRIM(D31))=0</formula>
    </cfRule>
  </conditionalFormatting>
  <conditionalFormatting sqref="D37:D42">
    <cfRule type="containsBlanks" dxfId="23" priority="51">
      <formula>LEN(TRIM(D37))=0</formula>
    </cfRule>
  </conditionalFormatting>
  <conditionalFormatting sqref="D45">
    <cfRule type="containsBlanks" dxfId="22" priority="83">
      <formula>LEN(TRIM(D45))=0</formula>
    </cfRule>
  </conditionalFormatting>
  <conditionalFormatting sqref="D47">
    <cfRule type="containsBlanks" dxfId="21" priority="2">
      <formula>LEN(TRIM(D47))=0</formula>
    </cfRule>
  </conditionalFormatting>
  <conditionalFormatting sqref="D46:E46">
    <cfRule type="containsBlanks" dxfId="20" priority="39">
      <formula>LEN(TRIM(D46))=0</formula>
    </cfRule>
  </conditionalFormatting>
  <conditionalFormatting sqref="D22:I23">
    <cfRule type="containsBlanks" dxfId="19" priority="13">
      <formula>LEN(TRIM(D22))=0</formula>
    </cfRule>
  </conditionalFormatting>
  <conditionalFormatting sqref="D30:I30">
    <cfRule type="containsBlanks" dxfId="18" priority="16">
      <formula>LEN(TRIM(D30))=0</formula>
    </cfRule>
  </conditionalFormatting>
  <conditionalFormatting sqref="E24">
    <cfRule type="containsBlanks" dxfId="17" priority="80">
      <formula>LEN(TRIM(E24))=0</formula>
    </cfRule>
  </conditionalFormatting>
  <conditionalFormatting sqref="E27">
    <cfRule type="containsBlanks" dxfId="16" priority="77">
      <formula>LEN(TRIM(E27))=0</formula>
    </cfRule>
  </conditionalFormatting>
  <conditionalFormatting sqref="E29">
    <cfRule type="containsBlanks" dxfId="15" priority="76">
      <formula>LEN(TRIM(E29))=0</formula>
    </cfRule>
  </conditionalFormatting>
  <conditionalFormatting sqref="E37">
    <cfRule type="containsBlanks" dxfId="14" priority="54">
      <formula>LEN(TRIM(E37))=0</formula>
    </cfRule>
  </conditionalFormatting>
  <conditionalFormatting sqref="F20:F22">
    <cfRule type="containsBlanks" dxfId="13" priority="28">
      <formula>LEN(TRIM(F20))=0</formula>
    </cfRule>
  </conditionalFormatting>
  <conditionalFormatting sqref="F24:F29">
    <cfRule type="containsBlanks" dxfId="12" priority="24">
      <formula>LEN(TRIM(F24))=0</formula>
    </cfRule>
  </conditionalFormatting>
  <conditionalFormatting sqref="F31:F33">
    <cfRule type="containsBlanks" dxfId="11" priority="4">
      <formula>LEN(TRIM(F31))=0</formula>
    </cfRule>
  </conditionalFormatting>
  <conditionalFormatting sqref="G24">
    <cfRule type="containsBlanks" dxfId="10" priority="26">
      <formula>LEN(TRIM(G24))=0</formula>
    </cfRule>
  </conditionalFormatting>
  <conditionalFormatting sqref="G27">
    <cfRule type="containsBlanks" dxfId="9" priority="23">
      <formula>LEN(TRIM(G27))=0</formula>
    </cfRule>
  </conditionalFormatting>
  <conditionalFormatting sqref="G29">
    <cfRule type="containsBlanks" dxfId="8" priority="22">
      <formula>LEN(TRIM(G29))=0</formula>
    </cfRule>
  </conditionalFormatting>
  <conditionalFormatting sqref="H20:H22">
    <cfRule type="containsBlanks" dxfId="7" priority="1">
      <formula>LEN(TRIM(H20))=0</formula>
    </cfRule>
  </conditionalFormatting>
  <conditionalFormatting sqref="H24:H29">
    <cfRule type="containsBlanks" dxfId="6" priority="8">
      <formula>LEN(TRIM(H24))=0</formula>
    </cfRule>
  </conditionalFormatting>
  <conditionalFormatting sqref="H31:H33">
    <cfRule type="containsBlanks" dxfId="5" priority="3">
      <formula>LEN(TRIM(H31))=0</formula>
    </cfRule>
  </conditionalFormatting>
  <conditionalFormatting sqref="I6">
    <cfRule type="containsBlanks" dxfId="4" priority="37">
      <formula>LEN(TRIM(I6))=0</formula>
    </cfRule>
    <cfRule type="cellIs" dxfId="3" priority="38" operator="equal">
      <formula>"9.新元号"</formula>
    </cfRule>
  </conditionalFormatting>
  <conditionalFormatting sqref="I24">
    <cfRule type="containsBlanks" dxfId="2" priority="10">
      <formula>LEN(TRIM(I24))=0</formula>
    </cfRule>
  </conditionalFormatting>
  <conditionalFormatting sqref="I27">
    <cfRule type="containsBlanks" dxfId="1" priority="7">
      <formula>LEN(TRIM(I27))=0</formula>
    </cfRule>
  </conditionalFormatting>
  <conditionalFormatting sqref="I29">
    <cfRule type="containsBlanks" dxfId="0" priority="6">
      <formula>LEN(TRIM(I29))=0</formula>
    </cfRule>
  </conditionalFormatting>
  <dataValidations count="27">
    <dataValidation allowBlank="1" showErrorMessage="1" promptTitle="基金の事業所番号" prompt="_x000a_" sqref="E18" xr:uid="{70088469-7290-418D-A0FD-05A39999E15D}"/>
    <dataValidation type="textLength" imeMode="off" operator="equal" allowBlank="1" showInputMessage="1" showErrorMessage="1" errorTitle="入力エラー" error="XXX-XXXX形式で入力してください_x000a_全体で半角８文字" promptTitle="郵便番号" prompt="ハイフン込みで入力してください。_x000a_例：123-1234" sqref="F31 D38 D31 H31" xr:uid="{1EB5626A-0096-44AB-A857-86ACAE8BD851}">
      <formula1>8</formula1>
    </dataValidation>
    <dataValidation type="textLength" imeMode="off" allowBlank="1" showInputMessage="1" showErrorMessage="1" errorTitle="入力エラー" error="全体(ハイフン込み)で１２～１３文字入力してください" promptTitle="電話番号" prompt="市外局番より、ハイフン込みで入力してください_x000a_例：03-1234-5678" sqref="D42 D47" xr:uid="{33D42557-2325-444D-9F55-F29285FB62EB}">
      <formula1>12</formula1>
      <formula2>13</formula2>
    </dataValidation>
    <dataValidation type="list" allowBlank="1" showInputMessage="1" showErrorMessage="1" errorTitle="入力エラー" error="リストから選択してください" promptTitle="年号（生年月日）" prompt="リストから選択してください" sqref="D24 F24 H24" xr:uid="{279184D6-4D7E-445A-ACA9-20D256E410DA}">
      <formula1>$I$4:$I$5</formula1>
    </dataValidation>
    <dataValidation type="list" allowBlank="1" showInputMessage="1" showErrorMessage="1" errorTitle="入力エラー" error="リストから選択してください。" promptTitle="年号（退職日)" prompt="リストから選択してください" sqref="D29 F29 H29" xr:uid="{A0DB5EBB-C08D-408D-9A0C-2E35A874364E}">
      <formula1>$I$5:$I$6</formula1>
    </dataValidation>
    <dataValidation type="textLength" allowBlank="1" showInputMessage="1" showErrorMessage="1" error="５桁もしくは６桁の事業所番号を入力してください。" promptTitle="基金の事業所番号" prompt="６桁以内の数値を入力してください。" sqref="D17" xr:uid="{1CE427BD-C49D-46B2-8C75-7B985466155C}">
      <formula1>5</formula1>
      <formula2>6</formula2>
    </dataValidation>
    <dataValidation type="textLength" imeMode="off" operator="equal" allowBlank="1" showInputMessage="1" showErrorMessage="1" errorTitle="入力エラー" error="6桁の半角数字で入力してください" promptTitle="生年月日(和暦)" prompt="半角数字６桁で入力してください_x000a_58年5月1日の場合は580501のように入力してください" sqref="E24 G24 I24" xr:uid="{C6E2B144-8FF0-463E-94B1-D25001C978C8}">
      <formula1>6</formula1>
    </dataValidation>
    <dataValidation type="list" allowBlank="1" showInputMessage="1" showErrorMessage="1" errorTitle="入力エラー" error="リストから選択してください。" promptTitle="年号（資格喪失年月日)" prompt="リストから選択してください" sqref="D27 F27 H27" xr:uid="{0196DB5E-DF6F-4304-AB87-7C291ADBC7B2}">
      <formula1>$I$5:$I$6</formula1>
    </dataValidation>
    <dataValidation type="textLength" imeMode="off" operator="equal" allowBlank="1" showInputMessage="1" showErrorMessage="1" errorTitle="入力エラー" error="6桁の半角数字で入力してください" promptTitle="資格喪失年月日(和暦)" prompt="半角数字６桁で入力してください_x000a_30年10月1日の場合は301001のように入力してください_x000a_" sqref="E27 G27 I27" xr:uid="{35D1EF62-9C44-48F1-A87B-E0E222A7A70C}">
      <formula1>6</formula1>
    </dataValidation>
    <dataValidation type="textLength" imeMode="off" operator="equal" allowBlank="1" showInputMessage="1" showErrorMessage="1" errorTitle="入力エラー" error="6桁の半角数字で入力してください" promptTitle="退職日(和暦)" prompt="半角数字６桁で入力してください_x000a_元年5月1日の場合は010501のように入力してください_x000a_" sqref="E29 G29 I29" xr:uid="{203763B6-BC13-485D-A7A8-A679037EC389}">
      <formula1>6</formula1>
    </dataValidation>
    <dataValidation imeMode="hiragana" allowBlank="1" showErrorMessage="1" promptTitle="摘要" prompt="留意事項を入力してください_x000a_" sqref="D30:I30" xr:uid="{6E5EF31E-45E0-4573-87B9-53B8450B230D}"/>
    <dataValidation imeMode="hiragana" allowBlank="1" showErrorMessage="1" promptTitle="住所" prompt="全角漢字で入力してください" sqref="D39:E39 D32:I33" xr:uid="{9B932CD4-C9CB-4FDE-8AA6-37EEDB082BF6}"/>
    <dataValidation type="list" allowBlank="1" showInputMessage="1" showErrorMessage="1" errorTitle="入力エラー" error="リストから選択してください。" promptTitle="年号（提出日)" prompt="リストから選択してください" sqref="D37" xr:uid="{FE998287-9DD7-42E6-A9A5-8CDCBD2B5515}">
      <formula1>$I$5:$I$6</formula1>
    </dataValidation>
    <dataValidation type="textLength" imeMode="off" operator="equal" allowBlank="1" showInputMessage="1" showErrorMessage="1" errorTitle="入力エラー" error="6桁の半角数字で入力してください" promptTitle="提出日(和暦)" prompt="半角数字６桁で入力してください_x000a_元年5月1日の場合は010501のように入力してください_x000a_" sqref="E37" xr:uid="{248D4D9E-1217-4C4A-921E-9D87AF9C5277}">
      <formula1>6</formula1>
    </dataValidation>
    <dataValidation imeMode="hiragana" allowBlank="1" showErrorMessage="1" promptTitle="事業所名称" prompt="全角漢字で入力してください" sqref="D40:E40" xr:uid="{EB06DC13-9FCE-43F8-A56F-FF5935655DDC}"/>
    <dataValidation imeMode="hiragana" allowBlank="1" showInputMessage="1" showErrorMessage="1" promptTitle="事業主氏名" sqref="D41:E41" xr:uid="{208A7C1F-1005-4924-A66E-1F1C389D5802}"/>
    <dataValidation type="textLength" imeMode="off" operator="lessThanOrEqual" allowBlank="1" showInputMessage="1" showErrorMessage="1" errorTitle="入力エラー" error="10桁以内の半角数字で入力してください" promptTitle="基金の加入者番号" prompt="数値を入力してください。" sqref="D20 F20 H20" xr:uid="{0CCCE153-E09A-42EA-BA9B-D00C9ADA93E6}">
      <formula1>10</formula1>
    </dataValidation>
    <dataValidation type="textLength" imeMode="off" operator="lessThanOrEqual" allowBlank="1" showInputMessage="1" showErrorMessage="1" errorTitle="入力エラー" error="10桁以内の半角数字で入力してください" promptTitle="年金整理番号（被保険者整理番号）" prompt="数値を入力してください。" sqref="F21 D21 H21" xr:uid="{C72B96A5-998B-41EA-9772-E29FA5A35EB2}">
      <formula1>10</formula1>
    </dataValidation>
    <dataValidation imeMode="hiragana" allowBlank="1" showInputMessage="1" showErrorMessage="1" promptTitle="苗字" prompt="漢字で入力してください" sqref="D23 F23 H23" xr:uid="{FDF23EE7-C3C0-4898-B910-B343FB8D08F2}"/>
    <dataValidation imeMode="hiragana" allowBlank="1" showInputMessage="1" showErrorMessage="1" promptTitle="名前" prompt="漢字で入力してください" sqref="E23 G23 I23" xr:uid="{9F8C8FA6-3123-45FD-A741-6ABB5B9296E0}"/>
    <dataValidation imeMode="fullKatakana" allowBlank="1" showInputMessage="1" showErrorMessage="1" promptTitle="苗字のフリガナ" prompt="カナで入力してください" sqref="D22 F22 H22" xr:uid="{F5954588-A56B-4F67-9D4B-3295EC2E70FA}"/>
    <dataValidation imeMode="fullKatakana" allowBlank="1" showInputMessage="1" showErrorMessage="1" promptTitle="名前のフリガナ" prompt="カナで入力してください" sqref="E22 G22 I22" xr:uid="{760600A7-2A4E-4E31-A24C-555F0A29C1C3}"/>
    <dataValidation type="textLength" imeMode="off" operator="equal" allowBlank="1" showInputMessage="1" showErrorMessage="1" errorTitle="入力エラー" error="10桁の半角数字で入力してください" promptTitle="基礎年金番号" prompt="１０桁の数値を入力してください。" sqref="D26 F26 H26" xr:uid="{D7AB6700-196B-4048-85FA-4FF90268B433}">
      <formula1>10</formula1>
    </dataValidation>
    <dataValidation imeMode="hiragana" allowBlank="1" showInputMessage="1" showErrorMessage="1" sqref="D45:D46" xr:uid="{3874BCBF-0AD5-44FA-ADF7-CDF7C9F615EC}"/>
    <dataValidation type="textLength" imeMode="off" operator="lessThanOrEqual" allowBlank="1" showInputMessage="1" showErrorMessage="1" errorTitle="入力エラー" error="10桁以内の半角数字で入力してください" promptTitle="名前のフリガナ" prompt="カナで入力してください" sqref="D22 F22 H22" xr:uid="{6D93C4DF-C6BF-4070-ADCA-D1A5375A3341}">
      <formula1>10</formula1>
    </dataValidation>
    <dataValidation type="list" allowBlank="1" showInputMessage="1" showErrorMessage="1" errorTitle="入力エラー" error="リストから選択してください" promptTitle="性別" prompt="リストから選択してください。" sqref="D25:I25" xr:uid="{C723DE8B-5FC4-40FC-889F-B64F754F26B0}">
      <formula1>"5：男,6：女"</formula1>
    </dataValidation>
    <dataValidation type="list" allowBlank="1" showInputMessage="1" showErrorMessage="1" errorTitle="入力エラー" error="リストから選択してください。" promptTitle="喪失事由" prompt="リストから選択してください" sqref="D28:I28" xr:uid="{E20B718B-5789-4563-96C3-EEFCB57DD069}">
      <formula1>$L$16:$L$22</formula1>
    </dataValidation>
  </dataValidations>
  <pageMargins left="0.7" right="0.7" top="0.52" bottom="0.42" header="0.3" footer="0.27"/>
  <pageSetup paperSize="9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8DE57-72B9-4288-8D59-5B6198F60F66}">
  <dimension ref="B1:AQ190"/>
  <sheetViews>
    <sheetView workbookViewId="0">
      <selection activeCell="B1" sqref="B1"/>
    </sheetView>
  </sheetViews>
  <sheetFormatPr defaultRowHeight="18.75" x14ac:dyDescent="0.4"/>
  <cols>
    <col min="1" max="1" width="1.125" style="1" customWidth="1"/>
    <col min="2" max="43" width="3" style="1" customWidth="1"/>
    <col min="44" max="44" width="0.875" style="1" customWidth="1"/>
    <col min="45" max="16384" width="9" style="1"/>
  </cols>
  <sheetData>
    <row r="1" spans="2:43" ht="30.75" customHeight="1" x14ac:dyDescent="0.15">
      <c r="B1" s="2"/>
      <c r="C1" s="3"/>
      <c r="D1" s="3"/>
      <c r="E1" s="3"/>
      <c r="F1" s="4"/>
      <c r="G1" s="4"/>
      <c r="H1" s="3"/>
      <c r="I1" s="3"/>
      <c r="J1" s="5"/>
      <c r="K1" s="5"/>
      <c r="L1" s="5"/>
      <c r="M1" s="5"/>
      <c r="N1" s="5"/>
      <c r="O1" s="5"/>
      <c r="P1" s="3"/>
      <c r="Q1" s="3"/>
      <c r="R1" s="3"/>
      <c r="S1" s="3"/>
      <c r="T1" s="3"/>
      <c r="U1" s="3"/>
      <c r="V1" s="3"/>
      <c r="W1" s="5"/>
      <c r="X1" s="5"/>
      <c r="Y1" s="5"/>
      <c r="Z1" s="5"/>
      <c r="AA1" s="5"/>
      <c r="AB1" s="5"/>
      <c r="AC1" s="5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</row>
    <row r="2" spans="2:43" ht="18" customHeight="1" x14ac:dyDescent="0.2">
      <c r="B2" s="3"/>
      <c r="C2" s="7"/>
      <c r="D2" s="7"/>
      <c r="E2" s="7"/>
      <c r="F2" s="7"/>
      <c r="G2" s="7"/>
      <c r="H2" s="235" t="s">
        <v>29</v>
      </c>
      <c r="I2" s="235"/>
      <c r="J2" s="235"/>
      <c r="K2" s="235"/>
      <c r="L2" s="235"/>
      <c r="M2" s="235"/>
      <c r="N2" s="235"/>
      <c r="O2" s="235"/>
      <c r="P2" s="235"/>
      <c r="Q2" s="235"/>
      <c r="R2" s="236" t="s">
        <v>0</v>
      </c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3"/>
      <c r="AE2" s="3"/>
      <c r="AF2" s="8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</row>
    <row r="3" spans="2:43" ht="10.5" customHeight="1" x14ac:dyDescent="0.4">
      <c r="B3" s="9"/>
      <c r="C3" s="9"/>
      <c r="D3" s="10"/>
      <c r="E3" s="11"/>
      <c r="F3" s="12"/>
      <c r="G3" s="13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6"/>
      <c r="AD3" s="3"/>
      <c r="AE3" s="3"/>
      <c r="AF3" s="8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</row>
    <row r="4" spans="2:43" ht="10.15" customHeight="1" x14ac:dyDescent="0.15">
      <c r="B4" s="231" t="s">
        <v>33</v>
      </c>
      <c r="C4" s="232"/>
      <c r="D4" s="232"/>
      <c r="E4" s="232"/>
      <c r="F4" s="232"/>
      <c r="G4" s="237"/>
      <c r="Q4" s="10"/>
      <c r="R4" s="10"/>
      <c r="S4" s="10"/>
      <c r="T4" s="14"/>
      <c r="U4" s="14"/>
      <c r="V4" s="14"/>
      <c r="W4" s="14"/>
      <c r="X4" s="14"/>
      <c r="Y4" s="14"/>
      <c r="Z4" s="14"/>
      <c r="AA4" s="14"/>
      <c r="AB4" s="10"/>
      <c r="AC4" s="10"/>
      <c r="AD4" s="9"/>
      <c r="AE4" s="9"/>
      <c r="AF4" s="15"/>
      <c r="AG4" s="16"/>
      <c r="AH4" s="16"/>
      <c r="AI4" s="16"/>
      <c r="AJ4" s="16"/>
      <c r="AK4" s="16"/>
      <c r="AL4" s="16"/>
      <c r="AM4" s="16"/>
      <c r="AN4" s="238" t="s">
        <v>1</v>
      </c>
      <c r="AO4" s="239"/>
      <c r="AP4" s="239"/>
      <c r="AQ4" s="240"/>
    </row>
    <row r="5" spans="2:43" ht="21" customHeight="1" x14ac:dyDescent="0.15">
      <c r="B5" s="110" t="str">
        <f>TRIM(MID(TEXT(記入シート!$D$17,"??????"),COLUMN(A1),1))</f>
        <v/>
      </c>
      <c r="C5" s="111" t="str">
        <f>TRIM(MID(TEXT(記入シート!$D$17,"??????"),COLUMN(B1),1))</f>
        <v/>
      </c>
      <c r="D5" s="111" t="str">
        <f>TRIM(MID(TEXT(記入シート!$D$17,"??????"),COLUMN(C1),1))</f>
        <v/>
      </c>
      <c r="E5" s="111" t="str">
        <f>TRIM(MID(TEXT(記入シート!$D$17,"??????"),COLUMN(D1),1))</f>
        <v/>
      </c>
      <c r="F5" s="111" t="str">
        <f>TRIM(MID(TEXT(記入シート!$D$17,"??????"),COLUMN(E1),1))</f>
        <v/>
      </c>
      <c r="G5" s="112" t="str">
        <f>TRIM(MID(TEXT(記入シート!$D$17,"??????"),COLUMN(F1),1))</f>
        <v/>
      </c>
      <c r="Q5" s="10"/>
      <c r="R5" s="10"/>
      <c r="S5" s="9"/>
      <c r="T5" s="17"/>
      <c r="U5" s="17"/>
      <c r="V5" s="9"/>
      <c r="W5" s="9"/>
      <c r="X5" s="9"/>
      <c r="Y5" s="9"/>
      <c r="Z5" s="9"/>
      <c r="AA5" s="9"/>
      <c r="AB5" s="9"/>
      <c r="AC5" s="9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98"/>
      <c r="AO5" s="95"/>
      <c r="AP5" s="95"/>
      <c r="AQ5" s="99"/>
    </row>
    <row r="6" spans="2:43" ht="3" customHeight="1" x14ac:dyDescent="0.15">
      <c r="B6" s="10"/>
      <c r="C6" s="10"/>
      <c r="D6" s="10"/>
      <c r="E6" s="10"/>
      <c r="F6" s="10"/>
      <c r="G6" s="10"/>
      <c r="H6" s="9"/>
      <c r="I6" s="9"/>
      <c r="J6" s="9"/>
      <c r="K6" s="18"/>
      <c r="L6" s="18"/>
      <c r="M6" s="18"/>
      <c r="N6" s="18"/>
      <c r="O6" s="18"/>
      <c r="P6" s="10"/>
      <c r="Q6" s="10"/>
      <c r="R6" s="10"/>
      <c r="S6" s="9"/>
      <c r="T6" s="17"/>
      <c r="U6" s="17"/>
      <c r="V6" s="9"/>
      <c r="W6" s="9"/>
      <c r="X6" s="9"/>
      <c r="Y6" s="9"/>
      <c r="Z6" s="9"/>
      <c r="AA6" s="9"/>
      <c r="AB6" s="9"/>
      <c r="AC6" s="9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0"/>
      <c r="AP6" s="10"/>
      <c r="AQ6" s="10"/>
    </row>
    <row r="7" spans="2:43" ht="12" customHeight="1" x14ac:dyDescent="0.4">
      <c r="B7" s="96" t="s">
        <v>27</v>
      </c>
      <c r="C7" s="228" t="s">
        <v>34</v>
      </c>
      <c r="D7" s="229"/>
      <c r="E7" s="229"/>
      <c r="F7" s="229"/>
      <c r="G7" s="229"/>
      <c r="H7" s="229"/>
      <c r="I7" s="229"/>
      <c r="J7" s="228" t="s">
        <v>35</v>
      </c>
      <c r="K7" s="229"/>
      <c r="L7" s="229"/>
      <c r="M7" s="229"/>
      <c r="N7" s="229"/>
      <c r="O7" s="229"/>
      <c r="P7" s="230"/>
      <c r="Q7" s="231" t="s">
        <v>30</v>
      </c>
      <c r="R7" s="232"/>
      <c r="S7" s="232"/>
      <c r="T7" s="232"/>
      <c r="U7" s="232"/>
      <c r="V7" s="232"/>
      <c r="W7" s="232"/>
      <c r="X7" s="232"/>
      <c r="Y7" s="232"/>
      <c r="Z7" s="232"/>
      <c r="AA7" s="232"/>
      <c r="AB7" s="232"/>
      <c r="AC7" s="232"/>
      <c r="AD7" s="232"/>
      <c r="AE7" s="232"/>
      <c r="AF7" s="232"/>
      <c r="AG7" s="232"/>
      <c r="AH7" s="232"/>
      <c r="AI7" s="232"/>
      <c r="AJ7" s="231" t="s">
        <v>20</v>
      </c>
      <c r="AK7" s="233"/>
      <c r="AL7" s="233"/>
      <c r="AM7" s="233"/>
      <c r="AN7" s="233"/>
      <c r="AO7" s="233"/>
      <c r="AP7" s="234"/>
      <c r="AQ7" s="97" t="s">
        <v>22</v>
      </c>
    </row>
    <row r="8" spans="2:43" ht="9" customHeight="1" x14ac:dyDescent="0.4">
      <c r="B8" s="189">
        <v>1</v>
      </c>
      <c r="C8" s="192" t="str">
        <f>TRIM(MID(TEXT(記入シート!$D$20,"???????"),COLUMN(A1),1))</f>
        <v/>
      </c>
      <c r="D8" s="167" t="str">
        <f>TRIM(MID(TEXT(記入シート!$D$20,"???????"),COLUMN(B1),1))</f>
        <v/>
      </c>
      <c r="E8" s="196" t="str">
        <f>TRIM(MID(TEXT(記入シート!$D$20,"???????"),COLUMN(C1),1))</f>
        <v/>
      </c>
      <c r="F8" s="171" t="str">
        <f>TRIM(MID(TEXT(記入シート!$D$20,"???????"),COLUMN(D1),1))</f>
        <v/>
      </c>
      <c r="G8" s="167" t="str">
        <f>TRIM(MID(TEXT(記入シート!$D$20,"???????"),COLUMN(E1),1))</f>
        <v/>
      </c>
      <c r="H8" s="196" t="str">
        <f>TRIM(MID(TEXT(記入シート!$D$20,"???????"),COLUMN(F1),1))</f>
        <v/>
      </c>
      <c r="I8" s="222" t="str">
        <f>TRIM(MID(TEXT(記入シート!$D$20,"???????"),COLUMN(G1),1))</f>
        <v/>
      </c>
      <c r="J8" s="225" t="str">
        <f>TRIM(MID(TEXT(記入シート!$D$21,"???????"),COLUMN(A1),1))</f>
        <v/>
      </c>
      <c r="K8" s="206" t="str">
        <f>TRIM(MID(TEXT(記入シート!$D$21,"???????"),COLUMN(B1),1))</f>
        <v/>
      </c>
      <c r="L8" s="196" t="str">
        <f>TRIM(MID(TEXT(記入シート!$D$21,"???????"),COLUMN(C1),1))</f>
        <v/>
      </c>
      <c r="M8" s="222" t="str">
        <f>TRIM(MID(TEXT(記入シート!$D$21,"???????"),COLUMN(D1),1))</f>
        <v/>
      </c>
      <c r="N8" s="206" t="str">
        <f>TRIM(MID(TEXT(記入シート!$D$21,"???????"),COLUMN(E1),1))</f>
        <v/>
      </c>
      <c r="O8" s="196" t="str">
        <f>TRIM(MID(TEXT(記入シート!$D$21,"???????"),COLUMN(F1),1))</f>
        <v/>
      </c>
      <c r="P8" s="213" t="str">
        <f>TRIM(MID(TEXT(記入シート!$D$21,"???????"),COLUMN(G1),1))</f>
        <v/>
      </c>
      <c r="Q8" s="216" t="s">
        <v>36</v>
      </c>
      <c r="R8" s="208" t="str">
        <f>IF(記入シート!$D$22="","",記入シート!$D$22)</f>
        <v/>
      </c>
      <c r="S8" s="208"/>
      <c r="T8" s="208"/>
      <c r="U8" s="208"/>
      <c r="V8" s="208"/>
      <c r="W8" s="208"/>
      <c r="X8" s="208"/>
      <c r="Y8" s="209"/>
      <c r="Z8" s="218"/>
      <c r="AA8" s="208" t="str">
        <f>IF(記入シート!$E$22="","",記入シート!$E$22)</f>
        <v/>
      </c>
      <c r="AB8" s="208"/>
      <c r="AC8" s="208"/>
      <c r="AD8" s="208"/>
      <c r="AE8" s="208"/>
      <c r="AF8" s="208"/>
      <c r="AG8" s="208"/>
      <c r="AH8" s="208"/>
      <c r="AI8" s="209"/>
      <c r="AJ8" s="19" t="s">
        <v>23</v>
      </c>
      <c r="AK8" s="20"/>
      <c r="AL8" s="21" t="s">
        <v>24</v>
      </c>
      <c r="AM8" s="22"/>
      <c r="AN8" s="21" t="s">
        <v>25</v>
      </c>
      <c r="AO8" s="20"/>
      <c r="AP8" s="22" t="s">
        <v>26</v>
      </c>
      <c r="AQ8" s="192" t="str">
        <f>IF(記入シート!$D$25="","",LEFT(記入シート!$D$25,1))</f>
        <v/>
      </c>
    </row>
    <row r="9" spans="2:43" ht="7.5" customHeight="1" x14ac:dyDescent="0.4">
      <c r="B9" s="190"/>
      <c r="C9" s="193"/>
      <c r="D9" s="195"/>
      <c r="E9" s="197"/>
      <c r="F9" s="199"/>
      <c r="G9" s="195"/>
      <c r="H9" s="197"/>
      <c r="I9" s="223"/>
      <c r="J9" s="226"/>
      <c r="K9" s="212"/>
      <c r="L9" s="197"/>
      <c r="M9" s="223"/>
      <c r="N9" s="212"/>
      <c r="O9" s="197"/>
      <c r="P9" s="214"/>
      <c r="Q9" s="217"/>
      <c r="R9" s="210"/>
      <c r="S9" s="210"/>
      <c r="T9" s="210"/>
      <c r="U9" s="210"/>
      <c r="V9" s="210"/>
      <c r="W9" s="210"/>
      <c r="X9" s="210"/>
      <c r="Y9" s="211"/>
      <c r="Z9" s="219"/>
      <c r="AA9" s="210"/>
      <c r="AB9" s="210"/>
      <c r="AC9" s="210"/>
      <c r="AD9" s="210"/>
      <c r="AE9" s="210"/>
      <c r="AF9" s="210"/>
      <c r="AG9" s="210"/>
      <c r="AH9" s="210"/>
      <c r="AI9" s="211"/>
      <c r="AJ9" s="193" t="str">
        <f>IF(記入シート!$D$24="","",LEFT(記入シート!$D$24,1))</f>
        <v/>
      </c>
      <c r="AK9" s="212" t="str">
        <f>IF(記入シート!$E$24="","",TRIM(MID(TEXT(記入シート!$E$24,"000000"),COLUMN(A1),1)))</f>
        <v/>
      </c>
      <c r="AL9" s="195" t="str">
        <f>IF(記入シート!$E$24="","",TRIM(MID(TEXT(記入シート!$E$24,"000000"),COLUMN(B1),1)))</f>
        <v/>
      </c>
      <c r="AM9" s="212" t="str">
        <f>IF(記入シート!$E$24="","",TRIM(MID(TEXT(記入シート!$E$24,"000000"),COLUMN(C1),1)))</f>
        <v/>
      </c>
      <c r="AN9" s="195" t="str">
        <f>IF(記入シート!$E$24="","",TRIM(MID(TEXT(記入シート!$E$24,"000000"),COLUMN(D1),1)))</f>
        <v/>
      </c>
      <c r="AO9" s="212" t="str">
        <f>IF(記入シート!$E$24="","",TRIM(MID(TEXT(記入シート!$E$24,"000000"),COLUMN(E1),1)))</f>
        <v/>
      </c>
      <c r="AP9" s="195" t="str">
        <f>IF(記入シート!$E$24="","",TRIM(MID(TEXT(記入シート!$E$24,"000000"),COLUMN(F1),1)))</f>
        <v/>
      </c>
      <c r="AQ9" s="193"/>
    </row>
    <row r="10" spans="2:43" ht="22.15" customHeight="1" x14ac:dyDescent="0.15">
      <c r="B10" s="190"/>
      <c r="C10" s="194"/>
      <c r="D10" s="168"/>
      <c r="E10" s="198"/>
      <c r="F10" s="172"/>
      <c r="G10" s="168"/>
      <c r="H10" s="198"/>
      <c r="I10" s="224"/>
      <c r="J10" s="227"/>
      <c r="K10" s="207"/>
      <c r="L10" s="198"/>
      <c r="M10" s="224"/>
      <c r="N10" s="207"/>
      <c r="O10" s="198"/>
      <c r="P10" s="215"/>
      <c r="Q10" s="23" t="s">
        <v>31</v>
      </c>
      <c r="R10" s="220" t="str">
        <f>IF(記入シート!$D$23="","",記入シート!$D$23)</f>
        <v/>
      </c>
      <c r="S10" s="220"/>
      <c r="T10" s="220"/>
      <c r="U10" s="220"/>
      <c r="V10" s="220"/>
      <c r="W10" s="220"/>
      <c r="X10" s="220"/>
      <c r="Y10" s="221"/>
      <c r="Z10" s="24" t="s">
        <v>32</v>
      </c>
      <c r="AA10" s="220" t="str">
        <f>IF(記入シート!$E$23="","",記入シート!$E$23)</f>
        <v/>
      </c>
      <c r="AB10" s="220"/>
      <c r="AC10" s="220"/>
      <c r="AD10" s="220"/>
      <c r="AE10" s="220"/>
      <c r="AF10" s="220"/>
      <c r="AG10" s="220"/>
      <c r="AH10" s="220"/>
      <c r="AI10" s="221"/>
      <c r="AJ10" s="194"/>
      <c r="AK10" s="207"/>
      <c r="AL10" s="168"/>
      <c r="AM10" s="207"/>
      <c r="AN10" s="168"/>
      <c r="AO10" s="207"/>
      <c r="AP10" s="168"/>
      <c r="AQ10" s="194"/>
    </row>
    <row r="11" spans="2:43" ht="12" customHeight="1" x14ac:dyDescent="0.4">
      <c r="B11" s="190"/>
      <c r="C11" s="160" t="s">
        <v>2</v>
      </c>
      <c r="D11" s="200"/>
      <c r="E11" s="200"/>
      <c r="F11" s="200"/>
      <c r="G11" s="200"/>
      <c r="H11" s="200"/>
      <c r="I11" s="200"/>
      <c r="J11" s="200"/>
      <c r="K11" s="200"/>
      <c r="L11" s="162"/>
      <c r="M11" s="160" t="s">
        <v>28</v>
      </c>
      <c r="N11" s="200"/>
      <c r="O11" s="200"/>
      <c r="P11" s="200"/>
      <c r="Q11" s="200"/>
      <c r="R11" s="200"/>
      <c r="S11" s="162"/>
      <c r="T11" s="161" t="s">
        <v>14</v>
      </c>
      <c r="U11" s="201"/>
      <c r="V11" s="202" t="s">
        <v>4</v>
      </c>
      <c r="W11" s="203"/>
      <c r="X11" s="203"/>
      <c r="Y11" s="203"/>
      <c r="Z11" s="203"/>
      <c r="AA11" s="203"/>
      <c r="AB11" s="204"/>
      <c r="AC11" s="160" t="s">
        <v>21</v>
      </c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1"/>
    </row>
    <row r="12" spans="2:43" ht="10.5" customHeight="1" x14ac:dyDescent="0.4">
      <c r="B12" s="190"/>
      <c r="C12" s="206" t="str">
        <f>IF(記入シート!$D$26="","",TRIM(MID(TEXT(記入シート!$D$26,"0000000000"),COLUMN(A1),1)))</f>
        <v/>
      </c>
      <c r="D12" s="167" t="str">
        <f>IF(記入シート!$D$26="","",TRIM(MID(TEXT(記入シート!$D$26,"0000000000"),COLUMN(B1),1)))</f>
        <v/>
      </c>
      <c r="E12" s="167" t="str">
        <f>IF(記入シート!$D$26="","",TRIM(MID(TEXT(記入シート!$D$26,"0000000000"),COLUMN(C1),1)))</f>
        <v/>
      </c>
      <c r="F12" s="171" t="str">
        <f>IF(記入シート!$D$26="","",TRIM(MID(TEXT(記入シート!$D$26,"0000000000"),COLUMN(D1),1)))</f>
        <v/>
      </c>
      <c r="G12" s="167" t="str">
        <f>IF(記入シート!$D$26="","",TRIM(MID(TEXT(記入シート!$D$26,"0000000000"),COLUMN(E1),1)))</f>
        <v/>
      </c>
      <c r="H12" s="167" t="str">
        <f>IF(記入シート!$D$26="","",TRIM(MID(TEXT(記入シート!$D$26,"0000000000"),COLUMN(F1),1)))</f>
        <v/>
      </c>
      <c r="I12" s="167" t="str">
        <f>IF(記入シート!$D$26="","",TRIM(MID(TEXT(記入シート!$D$26,"0000000000"),COLUMN(G1),1)))</f>
        <v/>
      </c>
      <c r="J12" s="167" t="str">
        <f>IF(記入シート!$D$26="","",TRIM(MID(TEXT(記入シート!$D$26,"0000000000"),COLUMN(H1),1)))</f>
        <v/>
      </c>
      <c r="K12" s="167" t="str">
        <f>IF(記入シート!$D$26="","",TRIM(MID(TEXT(記入シート!$D$26,"0000000000"),COLUMN(I1),1)))</f>
        <v/>
      </c>
      <c r="L12" s="167" t="str">
        <f>IF(記入シート!$D$26="","",TRIM(MID(TEXT(記入シート!$D$26,"0000000000"),COLUMN(J1),1)))</f>
        <v/>
      </c>
      <c r="M12" s="25" t="s">
        <v>23</v>
      </c>
      <c r="N12" s="26"/>
      <c r="O12" s="27" t="s">
        <v>24</v>
      </c>
      <c r="P12" s="20"/>
      <c r="Q12" s="28" t="s">
        <v>25</v>
      </c>
      <c r="R12" s="20"/>
      <c r="S12" s="21" t="s">
        <v>26</v>
      </c>
      <c r="T12" s="169">
        <v>0</v>
      </c>
      <c r="U12" s="171" t="str">
        <f>IF(記入シート!$D$28="","",MID(記入シート!$D$28,2,1))</f>
        <v/>
      </c>
      <c r="V12" s="25" t="s">
        <v>23</v>
      </c>
      <c r="W12" s="26"/>
      <c r="X12" s="21" t="s">
        <v>24</v>
      </c>
      <c r="Y12" s="29"/>
      <c r="Z12" s="22" t="s">
        <v>25</v>
      </c>
      <c r="AA12" s="26"/>
      <c r="AB12" s="21" t="s">
        <v>26</v>
      </c>
      <c r="AC12" s="173" t="str">
        <f>IF(記入シート!$D$30="","",記入シート!$D$30)</f>
        <v/>
      </c>
      <c r="AD12" s="174"/>
      <c r="AE12" s="174"/>
      <c r="AF12" s="174"/>
      <c r="AG12" s="174"/>
      <c r="AH12" s="174"/>
      <c r="AI12" s="174"/>
      <c r="AJ12" s="174"/>
      <c r="AK12" s="174"/>
      <c r="AL12" s="174"/>
      <c r="AM12" s="174"/>
      <c r="AN12" s="174"/>
      <c r="AO12" s="174"/>
      <c r="AP12" s="174"/>
      <c r="AQ12" s="175"/>
    </row>
    <row r="13" spans="2:43" ht="22.15" customHeight="1" x14ac:dyDescent="0.4">
      <c r="B13" s="190"/>
      <c r="C13" s="207"/>
      <c r="D13" s="168"/>
      <c r="E13" s="168"/>
      <c r="F13" s="172"/>
      <c r="G13" s="168"/>
      <c r="H13" s="168"/>
      <c r="I13" s="168"/>
      <c r="J13" s="168"/>
      <c r="K13" s="168"/>
      <c r="L13" s="168"/>
      <c r="M13" s="107" t="str">
        <f>IF(記入シート!$D$27="","",LEFT(記入シート!$D$27,1))</f>
        <v/>
      </c>
      <c r="N13" s="100" t="str">
        <f>IF(記入シート!$E$27="","",TRIM(MID(TEXT(記入シート!$E$27,"000000"),COLUMN(A1),1)))</f>
        <v/>
      </c>
      <c r="O13" s="108" t="str">
        <f>IF(記入シート!$E$27="","",TRIM(MID(TEXT(記入シート!$E$27,"000000"),COLUMN(B1),1)))</f>
        <v/>
      </c>
      <c r="P13" s="100" t="str">
        <f>IF(記入シート!$E$27="","",TRIM(MID(TEXT(記入シート!$E$27,"000000"),COLUMN(C1),1)))</f>
        <v/>
      </c>
      <c r="Q13" s="108" t="str">
        <f>IF(記入シート!$E$27="","",TRIM(MID(TEXT(記入シート!$E$27,"000000"),COLUMN(D1),1)))</f>
        <v/>
      </c>
      <c r="R13" s="100" t="str">
        <f>IF(記入シート!$E$27="","",TRIM(MID(TEXT(記入シート!$E$27,"000000"),COLUMN(E1),1)))</f>
        <v/>
      </c>
      <c r="S13" s="108" t="str">
        <f>IF(記入シート!$E$27="","",TRIM(MID(TEXT(記入シート!$E$27,"000000"),COLUMN(F1),1)))</f>
        <v/>
      </c>
      <c r="T13" s="170"/>
      <c r="U13" s="172"/>
      <c r="V13" s="107" t="str">
        <f>IF(記入シート!$D$29="","",LEFT(記入シート!$D$29,1))</f>
        <v/>
      </c>
      <c r="W13" s="100" t="str">
        <f>IF(記入シート!$E$29="","",TRIM(MID(TEXT(記入シート!$E$29,"000000"),COLUMN(A1),1)))</f>
        <v/>
      </c>
      <c r="X13" s="108" t="str">
        <f>IF(記入シート!$E$29="","",TRIM(MID(TEXT(記入シート!$E$29,"000000"),COLUMN(B1),1)))</f>
        <v/>
      </c>
      <c r="Y13" s="100" t="str">
        <f>IF(記入シート!$E$29="","",TRIM(MID(TEXT(記入シート!$E$29,"000000"),COLUMN(C1),1)))</f>
        <v/>
      </c>
      <c r="Z13" s="108" t="str">
        <f>IF(記入シート!$E$29="","",TRIM(MID(TEXT(記入シート!$E$29,"000000"),COLUMN(D1),1)))</f>
        <v/>
      </c>
      <c r="AA13" s="100" t="str">
        <f>IF(記入シート!$E$29="","",TRIM(MID(TEXT(記入シート!$E$29,"000000"),COLUMN(E1),1)))</f>
        <v/>
      </c>
      <c r="AB13" s="108" t="str">
        <f>IF(記入シート!$E$29="","",TRIM(MID(TEXT(記入シート!$E$29,"000000"),COLUMN(F1),1)))</f>
        <v/>
      </c>
      <c r="AC13" s="176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8"/>
    </row>
    <row r="14" spans="2:43" ht="9" customHeight="1" x14ac:dyDescent="0.4">
      <c r="B14" s="190"/>
      <c r="C14" s="179" t="s">
        <v>5</v>
      </c>
      <c r="D14" s="181" t="s">
        <v>6</v>
      </c>
      <c r="E14" s="182"/>
      <c r="F14" s="182"/>
      <c r="G14" s="182"/>
      <c r="H14" s="182"/>
      <c r="I14" s="182"/>
      <c r="J14" s="182"/>
      <c r="K14" s="183" t="str">
        <f>IF(記入シート!$D$32="","",記入シート!$D$32&amp;" "&amp;記入シート!$D$33)</f>
        <v/>
      </c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5"/>
    </row>
    <row r="15" spans="2:43" ht="20.25" customHeight="1" x14ac:dyDescent="0.4">
      <c r="B15" s="191"/>
      <c r="C15" s="180"/>
      <c r="D15" s="100" t="str">
        <f>IF(記入シート!$D$31="","",MID(記入シート!$D$31,1,1))</f>
        <v/>
      </c>
      <c r="E15" s="101" t="str">
        <f>IF(記入シート!$D$31="","",MID(記入シート!$D$31,2,1))</f>
        <v/>
      </c>
      <c r="F15" s="102" t="str">
        <f>IF(記入シート!$D$31="","",MID(記入シート!$D$31,3,1))</f>
        <v/>
      </c>
      <c r="G15" s="103" t="str">
        <f>IF(記入シート!$D$31="","",MID(記入シート!$D$31,5,1))</f>
        <v/>
      </c>
      <c r="H15" s="104" t="str">
        <f>IF(記入シート!$D$31="","",MID(記入シート!$D$31,6,1))</f>
        <v/>
      </c>
      <c r="I15" s="105" t="str">
        <f>IF(記入シート!$D$31="","",MID(記入シート!$D$31,7,1))</f>
        <v/>
      </c>
      <c r="J15" s="106" t="str">
        <f>IF(記入シート!$D$31="","",MID(記入シート!$D$31,8,1))</f>
        <v/>
      </c>
      <c r="K15" s="186"/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8"/>
    </row>
    <row r="16" spans="2:43" ht="3" customHeight="1" x14ac:dyDescent="0.15">
      <c r="B16" s="30"/>
      <c r="C16" s="35"/>
      <c r="D16" s="31"/>
      <c r="E16" s="31"/>
      <c r="F16" s="31"/>
      <c r="G16" s="32"/>
      <c r="H16" s="33"/>
      <c r="I16" s="33"/>
      <c r="J16" s="33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</row>
    <row r="17" spans="2:43" ht="12" customHeight="1" x14ac:dyDescent="0.4">
      <c r="B17" s="96" t="s">
        <v>27</v>
      </c>
      <c r="C17" s="228" t="s">
        <v>34</v>
      </c>
      <c r="D17" s="229"/>
      <c r="E17" s="229"/>
      <c r="F17" s="229"/>
      <c r="G17" s="229"/>
      <c r="H17" s="229"/>
      <c r="I17" s="229"/>
      <c r="J17" s="228" t="s">
        <v>35</v>
      </c>
      <c r="K17" s="229"/>
      <c r="L17" s="229"/>
      <c r="M17" s="229"/>
      <c r="N17" s="229"/>
      <c r="O17" s="229"/>
      <c r="P17" s="230"/>
      <c r="Q17" s="231" t="s">
        <v>30</v>
      </c>
      <c r="R17" s="232"/>
      <c r="S17" s="232"/>
      <c r="T17" s="232"/>
      <c r="U17" s="232"/>
      <c r="V17" s="232"/>
      <c r="W17" s="232"/>
      <c r="X17" s="232"/>
      <c r="Y17" s="232"/>
      <c r="Z17" s="232"/>
      <c r="AA17" s="232"/>
      <c r="AB17" s="232"/>
      <c r="AC17" s="232"/>
      <c r="AD17" s="232"/>
      <c r="AE17" s="232"/>
      <c r="AF17" s="232"/>
      <c r="AG17" s="232"/>
      <c r="AH17" s="232"/>
      <c r="AI17" s="232"/>
      <c r="AJ17" s="231" t="s">
        <v>20</v>
      </c>
      <c r="AK17" s="233"/>
      <c r="AL17" s="233"/>
      <c r="AM17" s="233"/>
      <c r="AN17" s="233"/>
      <c r="AO17" s="233"/>
      <c r="AP17" s="234"/>
      <c r="AQ17" s="97" t="s">
        <v>22</v>
      </c>
    </row>
    <row r="18" spans="2:43" ht="9" customHeight="1" x14ac:dyDescent="0.4">
      <c r="B18" s="189">
        <v>2</v>
      </c>
      <c r="C18" s="192" t="str">
        <f>TRIM(MID(TEXT(記入シート!$F$20,"???????"),COLUMN(A1),1))</f>
        <v/>
      </c>
      <c r="D18" s="167" t="str">
        <f>TRIM(MID(TEXT(記入シート!$F$20,"???????"),COLUMN(B1),1))</f>
        <v/>
      </c>
      <c r="E18" s="196" t="str">
        <f>TRIM(MID(TEXT(記入シート!$F$20,"???????"),COLUMN(C1),1))</f>
        <v/>
      </c>
      <c r="F18" s="171" t="str">
        <f>TRIM(MID(TEXT(記入シート!$F$20,"???????"),COLUMN(D1),1))</f>
        <v/>
      </c>
      <c r="G18" s="167" t="str">
        <f>TRIM(MID(TEXT(記入シート!$F$20,"???????"),COLUMN(E1),1))</f>
        <v/>
      </c>
      <c r="H18" s="196" t="str">
        <f>TRIM(MID(TEXT(記入シート!$F$20,"???????"),COLUMN(F1),1))</f>
        <v/>
      </c>
      <c r="I18" s="222" t="str">
        <f>TRIM(MID(TEXT(記入シート!$F$20,"???????"),COLUMN(G1),1))</f>
        <v/>
      </c>
      <c r="J18" s="225" t="str">
        <f>TRIM(MID(TEXT(記入シート!$F$21,"???????"),COLUMN(A1),1))</f>
        <v/>
      </c>
      <c r="K18" s="206" t="str">
        <f>TRIM(MID(TEXT(記入シート!$F$21,"???????"),COLUMN(B1),1))</f>
        <v/>
      </c>
      <c r="L18" s="196" t="str">
        <f>TRIM(MID(TEXT(記入シート!$F$21,"???????"),COLUMN(C1),1))</f>
        <v/>
      </c>
      <c r="M18" s="222" t="str">
        <f>TRIM(MID(TEXT(記入シート!$F$21,"???????"),COLUMN(D1),1))</f>
        <v/>
      </c>
      <c r="N18" s="206" t="str">
        <f>TRIM(MID(TEXT(記入シート!$F$21,"???????"),COLUMN(E1),1))</f>
        <v/>
      </c>
      <c r="O18" s="196" t="str">
        <f>TRIM(MID(TEXT(記入シート!$F$21,"???????"),COLUMN(F1),1))</f>
        <v/>
      </c>
      <c r="P18" s="213" t="str">
        <f>TRIM(MID(TEXT(記入シート!$F$21,"???????"),COLUMN(G1),1))</f>
        <v/>
      </c>
      <c r="Q18" s="216" t="s">
        <v>36</v>
      </c>
      <c r="R18" s="208" t="str">
        <f>IF(記入シート!$F$22="","",記入シート!$F$22)</f>
        <v/>
      </c>
      <c r="S18" s="208"/>
      <c r="T18" s="208"/>
      <c r="U18" s="208"/>
      <c r="V18" s="208"/>
      <c r="W18" s="208"/>
      <c r="X18" s="208"/>
      <c r="Y18" s="209"/>
      <c r="Z18" s="218"/>
      <c r="AA18" s="208" t="str">
        <f>IF(記入シート!$G$22="","",記入シート!$G$22)</f>
        <v/>
      </c>
      <c r="AB18" s="208"/>
      <c r="AC18" s="208"/>
      <c r="AD18" s="208"/>
      <c r="AE18" s="208"/>
      <c r="AF18" s="208"/>
      <c r="AG18" s="208"/>
      <c r="AH18" s="208"/>
      <c r="AI18" s="209"/>
      <c r="AJ18" s="19" t="s">
        <v>23</v>
      </c>
      <c r="AK18" s="20"/>
      <c r="AL18" s="21" t="s">
        <v>24</v>
      </c>
      <c r="AM18" s="22"/>
      <c r="AN18" s="21" t="s">
        <v>25</v>
      </c>
      <c r="AO18" s="20"/>
      <c r="AP18" s="22" t="s">
        <v>26</v>
      </c>
      <c r="AQ18" s="192" t="str">
        <f>IF(記入シート!$F$25="","",LEFT(記入シート!$F$25,1))</f>
        <v/>
      </c>
    </row>
    <row r="19" spans="2:43" ht="7.5" customHeight="1" x14ac:dyDescent="0.4">
      <c r="B19" s="190"/>
      <c r="C19" s="193"/>
      <c r="D19" s="195"/>
      <c r="E19" s="197"/>
      <c r="F19" s="199"/>
      <c r="G19" s="195"/>
      <c r="H19" s="197"/>
      <c r="I19" s="223"/>
      <c r="J19" s="226"/>
      <c r="K19" s="212"/>
      <c r="L19" s="197"/>
      <c r="M19" s="223"/>
      <c r="N19" s="212"/>
      <c r="O19" s="197"/>
      <c r="P19" s="214"/>
      <c r="Q19" s="217"/>
      <c r="R19" s="210"/>
      <c r="S19" s="210"/>
      <c r="T19" s="210"/>
      <c r="U19" s="210"/>
      <c r="V19" s="210"/>
      <c r="W19" s="210"/>
      <c r="X19" s="210"/>
      <c r="Y19" s="211"/>
      <c r="Z19" s="219"/>
      <c r="AA19" s="210"/>
      <c r="AB19" s="210"/>
      <c r="AC19" s="210"/>
      <c r="AD19" s="210"/>
      <c r="AE19" s="210"/>
      <c r="AF19" s="210"/>
      <c r="AG19" s="210"/>
      <c r="AH19" s="210"/>
      <c r="AI19" s="211"/>
      <c r="AJ19" s="193" t="str">
        <f>IF(記入シート!$F$24="","",LEFT(記入シート!$F$24,1))</f>
        <v/>
      </c>
      <c r="AK19" s="212" t="str">
        <f>IF(記入シート!$G$24="","",TRIM(MID(TEXT(記入シート!$G$24,"000000"),COLUMN(A1),1)))</f>
        <v/>
      </c>
      <c r="AL19" s="195" t="str">
        <f>IF(記入シート!$G$24="","",TRIM(MID(TEXT(記入シート!$G$24,"000000"),COLUMN(B1),1)))</f>
        <v/>
      </c>
      <c r="AM19" s="212" t="str">
        <f>IF(記入シート!$G$24="","",TRIM(MID(TEXT(記入シート!$G$24,"000000"),COLUMN(C1),1)))</f>
        <v/>
      </c>
      <c r="AN19" s="195" t="str">
        <f>IF(記入シート!$G$24="","",TRIM(MID(TEXT(記入シート!$G$24,"000000"),COLUMN(D1),1)))</f>
        <v/>
      </c>
      <c r="AO19" s="212" t="str">
        <f>IF(記入シート!$G$24="","",TRIM(MID(TEXT(記入シート!$G$24,"000000"),COLUMN(E1),1)))</f>
        <v/>
      </c>
      <c r="AP19" s="195" t="str">
        <f>IF(記入シート!$G$24="","",TRIM(MID(TEXT(記入シート!$G$24,"000000"),COLUMN(F1),1)))</f>
        <v/>
      </c>
      <c r="AQ19" s="193"/>
    </row>
    <row r="20" spans="2:43" ht="22.15" customHeight="1" x14ac:dyDescent="0.15">
      <c r="B20" s="190"/>
      <c r="C20" s="194"/>
      <c r="D20" s="168"/>
      <c r="E20" s="198"/>
      <c r="F20" s="172"/>
      <c r="G20" s="168"/>
      <c r="H20" s="198"/>
      <c r="I20" s="224"/>
      <c r="J20" s="227"/>
      <c r="K20" s="207"/>
      <c r="L20" s="198"/>
      <c r="M20" s="224"/>
      <c r="N20" s="207"/>
      <c r="O20" s="198"/>
      <c r="P20" s="215"/>
      <c r="Q20" s="23" t="s">
        <v>31</v>
      </c>
      <c r="R20" s="220" t="str">
        <f>IF(記入シート!$F$23="","",記入シート!$F$23)</f>
        <v/>
      </c>
      <c r="S20" s="220"/>
      <c r="T20" s="220"/>
      <c r="U20" s="220"/>
      <c r="V20" s="220"/>
      <c r="W20" s="220"/>
      <c r="X20" s="220"/>
      <c r="Y20" s="221"/>
      <c r="Z20" s="24" t="s">
        <v>32</v>
      </c>
      <c r="AA20" s="220" t="str">
        <f>IF(記入シート!$G$23="","",記入シート!$G$23)</f>
        <v/>
      </c>
      <c r="AB20" s="220"/>
      <c r="AC20" s="220"/>
      <c r="AD20" s="220"/>
      <c r="AE20" s="220"/>
      <c r="AF20" s="220"/>
      <c r="AG20" s="220"/>
      <c r="AH20" s="220"/>
      <c r="AI20" s="221"/>
      <c r="AJ20" s="194"/>
      <c r="AK20" s="207"/>
      <c r="AL20" s="168"/>
      <c r="AM20" s="207"/>
      <c r="AN20" s="168"/>
      <c r="AO20" s="207"/>
      <c r="AP20" s="168"/>
      <c r="AQ20" s="194"/>
    </row>
    <row r="21" spans="2:43" ht="12" customHeight="1" x14ac:dyDescent="0.4">
      <c r="B21" s="190"/>
      <c r="C21" s="160" t="s">
        <v>2</v>
      </c>
      <c r="D21" s="200"/>
      <c r="E21" s="200"/>
      <c r="F21" s="200"/>
      <c r="G21" s="200"/>
      <c r="H21" s="200"/>
      <c r="I21" s="200"/>
      <c r="J21" s="200"/>
      <c r="K21" s="200"/>
      <c r="L21" s="162"/>
      <c r="M21" s="160" t="s">
        <v>28</v>
      </c>
      <c r="N21" s="200"/>
      <c r="O21" s="200"/>
      <c r="P21" s="200"/>
      <c r="Q21" s="200"/>
      <c r="R21" s="200"/>
      <c r="S21" s="162"/>
      <c r="T21" s="161" t="s">
        <v>14</v>
      </c>
      <c r="U21" s="201"/>
      <c r="V21" s="202" t="s">
        <v>4</v>
      </c>
      <c r="W21" s="203"/>
      <c r="X21" s="203"/>
      <c r="Y21" s="203"/>
      <c r="Z21" s="203"/>
      <c r="AA21" s="203"/>
      <c r="AB21" s="204"/>
      <c r="AC21" s="160" t="s">
        <v>21</v>
      </c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1"/>
    </row>
    <row r="22" spans="2:43" ht="10.5" customHeight="1" x14ac:dyDescent="0.4">
      <c r="B22" s="190"/>
      <c r="C22" s="206" t="str">
        <f>IF(記入シート!$F$26="","",TRIM(MID(TEXT(記入シート!$F$26,"0000000000"),COLUMN(A1),1)))</f>
        <v/>
      </c>
      <c r="D22" s="167" t="str">
        <f>IF(記入シート!$F$26="","",TRIM(MID(TEXT(記入シート!$F$26,"0000000000"),COLUMN(B1),1)))</f>
        <v/>
      </c>
      <c r="E22" s="167" t="str">
        <f>IF(記入シート!$F$26="","",TRIM(MID(TEXT(記入シート!$F$26,"0000000000"),COLUMN(C1),1)))</f>
        <v/>
      </c>
      <c r="F22" s="171" t="str">
        <f>IF(記入シート!$F$26="","",TRIM(MID(TEXT(記入シート!$F$26,"0000000000"),COLUMN(D1),1)))</f>
        <v/>
      </c>
      <c r="G22" s="167" t="str">
        <f>IF(記入シート!$F$26="","",TRIM(MID(TEXT(記入シート!$F$26,"0000000000"),COLUMN(E1),1)))</f>
        <v/>
      </c>
      <c r="H22" s="167" t="str">
        <f>IF(記入シート!$F$26="","",TRIM(MID(TEXT(記入シート!$F$26,"0000000000"),COLUMN(F1),1)))</f>
        <v/>
      </c>
      <c r="I22" s="167" t="str">
        <f>IF(記入シート!$F$26="","",TRIM(MID(TEXT(記入シート!$F$26,"0000000000"),COLUMN(G1),1)))</f>
        <v/>
      </c>
      <c r="J22" s="167" t="str">
        <f>IF(記入シート!$F$26="","",TRIM(MID(TEXT(記入シート!$F$26,"0000000000"),COLUMN(H1),1)))</f>
        <v/>
      </c>
      <c r="K22" s="167" t="str">
        <f>IF(記入シート!$F$26="","",TRIM(MID(TEXT(記入シート!$F$26,"0000000000"),COLUMN(I1),1)))</f>
        <v/>
      </c>
      <c r="L22" s="167" t="str">
        <f>IF(記入シート!$F$26="","",TRIM(MID(TEXT(記入シート!$F$26,"0000000000"),COLUMN(J1),1)))</f>
        <v/>
      </c>
      <c r="M22" s="25" t="s">
        <v>23</v>
      </c>
      <c r="N22" s="26"/>
      <c r="O22" s="27" t="s">
        <v>24</v>
      </c>
      <c r="P22" s="20"/>
      <c r="Q22" s="28" t="s">
        <v>25</v>
      </c>
      <c r="R22" s="20"/>
      <c r="S22" s="21" t="s">
        <v>26</v>
      </c>
      <c r="T22" s="169">
        <v>0</v>
      </c>
      <c r="U22" s="171" t="str">
        <f>IF(記入シート!$F$28="","",MID(記入シート!$F$28,2,1))</f>
        <v/>
      </c>
      <c r="V22" s="25" t="s">
        <v>23</v>
      </c>
      <c r="W22" s="26"/>
      <c r="X22" s="21" t="s">
        <v>24</v>
      </c>
      <c r="Y22" s="29"/>
      <c r="Z22" s="22" t="s">
        <v>25</v>
      </c>
      <c r="AA22" s="26"/>
      <c r="AB22" s="21" t="s">
        <v>26</v>
      </c>
      <c r="AC22" s="173" t="str">
        <f>IF(記入シート!$F$30="","",記入シート!$F$30)</f>
        <v/>
      </c>
      <c r="AD22" s="174"/>
      <c r="AE22" s="174"/>
      <c r="AF22" s="174"/>
      <c r="AG22" s="174"/>
      <c r="AH22" s="174"/>
      <c r="AI22" s="174"/>
      <c r="AJ22" s="174"/>
      <c r="AK22" s="174"/>
      <c r="AL22" s="174"/>
      <c r="AM22" s="174"/>
      <c r="AN22" s="174"/>
      <c r="AO22" s="174"/>
      <c r="AP22" s="174"/>
      <c r="AQ22" s="175"/>
    </row>
    <row r="23" spans="2:43" ht="22.15" customHeight="1" x14ac:dyDescent="0.4">
      <c r="B23" s="190"/>
      <c r="C23" s="207"/>
      <c r="D23" s="168"/>
      <c r="E23" s="168"/>
      <c r="F23" s="172"/>
      <c r="G23" s="168"/>
      <c r="H23" s="168"/>
      <c r="I23" s="168"/>
      <c r="J23" s="168"/>
      <c r="K23" s="168"/>
      <c r="L23" s="168"/>
      <c r="M23" s="107" t="str">
        <f>IF(記入シート!$F$27="","",LEFT(記入シート!$F$27,1))</f>
        <v/>
      </c>
      <c r="N23" s="100" t="str">
        <f>IF(記入シート!$G$27="","",TRIM(MID(TEXT(記入シート!$G$27,"000000"),COLUMN(A1),1)))</f>
        <v/>
      </c>
      <c r="O23" s="108" t="str">
        <f>IF(記入シート!$G$27="","",TRIM(MID(TEXT(記入シート!$G$27,"000000"),COLUMN(B1),1)))</f>
        <v/>
      </c>
      <c r="P23" s="100" t="str">
        <f>IF(記入シート!$G$27="","",TRIM(MID(TEXT(記入シート!$G$27,"000000"),COLUMN(C1),1)))</f>
        <v/>
      </c>
      <c r="Q23" s="108" t="str">
        <f>IF(記入シート!$G$27="","",TRIM(MID(TEXT(記入シート!$G$27,"000000"),COLUMN(D1),1)))</f>
        <v/>
      </c>
      <c r="R23" s="100" t="str">
        <f>IF(記入シート!$G$27="","",TRIM(MID(TEXT(記入シート!$G$27,"000000"),COLUMN(E1),1)))</f>
        <v/>
      </c>
      <c r="S23" s="108" t="str">
        <f>IF(記入シート!$G$27="","",TRIM(MID(TEXT(記入シート!$G$27,"000000"),COLUMN(F1),1)))</f>
        <v/>
      </c>
      <c r="T23" s="170"/>
      <c r="U23" s="172"/>
      <c r="V23" s="107" t="str">
        <f>IF(記入シート!$F$29="","",LEFT(記入シート!$F$29,1))</f>
        <v/>
      </c>
      <c r="W23" s="100" t="str">
        <f>IF(記入シート!$G$29="","",TRIM(MID(TEXT(記入シート!$G$29,"000000"),COLUMN(A1),1)))</f>
        <v/>
      </c>
      <c r="X23" s="108" t="str">
        <f>IF(記入シート!$G$29="","",TRIM(MID(TEXT(記入シート!$G$29,"000000"),COLUMN(B1),1)))</f>
        <v/>
      </c>
      <c r="Y23" s="100" t="str">
        <f>IF(記入シート!$G$29="","",TRIM(MID(TEXT(記入シート!$G$29,"000000"),COLUMN(C1),1)))</f>
        <v/>
      </c>
      <c r="Z23" s="108" t="str">
        <f>IF(記入シート!$G$29="","",TRIM(MID(TEXT(記入シート!$G$29,"000000"),COLUMN(D1),1)))</f>
        <v/>
      </c>
      <c r="AA23" s="100" t="str">
        <f>IF(記入シート!$G$29="","",TRIM(MID(TEXT(記入シート!$G$29,"000000"),COLUMN(E1),1)))</f>
        <v/>
      </c>
      <c r="AB23" s="108" t="str">
        <f>IF(記入シート!$G$29="","",TRIM(MID(TEXT(記入シート!$G$29,"000000"),COLUMN(F1),1)))</f>
        <v/>
      </c>
      <c r="AC23" s="176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8"/>
    </row>
    <row r="24" spans="2:43" ht="9" customHeight="1" x14ac:dyDescent="0.4">
      <c r="B24" s="190"/>
      <c r="C24" s="179" t="s">
        <v>5</v>
      </c>
      <c r="D24" s="181" t="s">
        <v>6</v>
      </c>
      <c r="E24" s="182"/>
      <c r="F24" s="182"/>
      <c r="G24" s="182"/>
      <c r="H24" s="182"/>
      <c r="I24" s="182"/>
      <c r="J24" s="182"/>
      <c r="K24" s="183" t="str">
        <f>IF(記入シート!$F$32="","",記入シート!$F$32&amp;" "&amp;記入シート!$F$33)</f>
        <v/>
      </c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  <c r="AP24" s="184"/>
      <c r="AQ24" s="185"/>
    </row>
    <row r="25" spans="2:43" ht="20.25" customHeight="1" x14ac:dyDescent="0.4">
      <c r="B25" s="191"/>
      <c r="C25" s="180"/>
      <c r="D25" s="100" t="str">
        <f>IF(記入シート!$F$31="","",MID(記入シート!$F$31,1,1))</f>
        <v/>
      </c>
      <c r="E25" s="101" t="str">
        <f>IF(記入シート!$F$31="","",MID(記入シート!$F$31,2,1))</f>
        <v/>
      </c>
      <c r="F25" s="102" t="str">
        <f>IF(記入シート!$F$31="","",MID(記入シート!$F$31,3,1))</f>
        <v/>
      </c>
      <c r="G25" s="103" t="str">
        <f>IF(記入シート!$F$31="","",MID(記入シート!$F$31,5,1))</f>
        <v/>
      </c>
      <c r="H25" s="104" t="str">
        <f>IF(記入シート!$F$31="","",MID(記入シート!$F$31,6,1))</f>
        <v/>
      </c>
      <c r="I25" s="105" t="str">
        <f>IF(記入シート!$F$31="","",MID(記入シート!$F$31,7,1))</f>
        <v/>
      </c>
      <c r="J25" s="106" t="str">
        <f>IF(記入シート!$F$31="","",MID(記入シート!$F$31,8,1))</f>
        <v/>
      </c>
      <c r="K25" s="186"/>
      <c r="L25" s="187"/>
      <c r="M25" s="187"/>
      <c r="N25" s="187"/>
      <c r="O25" s="187"/>
      <c r="P25" s="187"/>
      <c r="Q25" s="187"/>
      <c r="R25" s="187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  <c r="AF25" s="187"/>
      <c r="AG25" s="187"/>
      <c r="AH25" s="187"/>
      <c r="AI25" s="187"/>
      <c r="AJ25" s="187"/>
      <c r="AK25" s="187"/>
      <c r="AL25" s="187"/>
      <c r="AM25" s="187"/>
      <c r="AN25" s="187"/>
      <c r="AO25" s="187"/>
      <c r="AP25" s="187"/>
      <c r="AQ25" s="188"/>
    </row>
    <row r="26" spans="2:43" ht="3" customHeight="1" x14ac:dyDescent="0.15">
      <c r="B26" s="30"/>
      <c r="C26" s="35"/>
      <c r="D26" s="31"/>
      <c r="E26" s="31"/>
      <c r="F26" s="31"/>
      <c r="G26" s="32"/>
      <c r="H26" s="33"/>
      <c r="I26" s="33"/>
      <c r="J26" s="33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</row>
    <row r="27" spans="2:43" ht="12" customHeight="1" x14ac:dyDescent="0.4">
      <c r="B27" s="96" t="s">
        <v>27</v>
      </c>
      <c r="C27" s="228" t="s">
        <v>34</v>
      </c>
      <c r="D27" s="229"/>
      <c r="E27" s="229"/>
      <c r="F27" s="229"/>
      <c r="G27" s="229"/>
      <c r="H27" s="229"/>
      <c r="I27" s="229"/>
      <c r="J27" s="228" t="s">
        <v>35</v>
      </c>
      <c r="K27" s="229"/>
      <c r="L27" s="229"/>
      <c r="M27" s="229"/>
      <c r="N27" s="229"/>
      <c r="O27" s="229"/>
      <c r="P27" s="230"/>
      <c r="Q27" s="231" t="s">
        <v>30</v>
      </c>
      <c r="R27" s="232"/>
      <c r="S27" s="232"/>
      <c r="T27" s="232"/>
      <c r="U27" s="232"/>
      <c r="V27" s="232"/>
      <c r="W27" s="232"/>
      <c r="X27" s="232"/>
      <c r="Y27" s="232"/>
      <c r="Z27" s="232"/>
      <c r="AA27" s="232"/>
      <c r="AB27" s="232"/>
      <c r="AC27" s="232"/>
      <c r="AD27" s="232"/>
      <c r="AE27" s="232"/>
      <c r="AF27" s="232"/>
      <c r="AG27" s="232"/>
      <c r="AH27" s="232"/>
      <c r="AI27" s="232"/>
      <c r="AJ27" s="231" t="s">
        <v>20</v>
      </c>
      <c r="AK27" s="233"/>
      <c r="AL27" s="233"/>
      <c r="AM27" s="233"/>
      <c r="AN27" s="233"/>
      <c r="AO27" s="233"/>
      <c r="AP27" s="234"/>
      <c r="AQ27" s="97" t="s">
        <v>22</v>
      </c>
    </row>
    <row r="28" spans="2:43" ht="9" customHeight="1" x14ac:dyDescent="0.4">
      <c r="B28" s="189">
        <v>3</v>
      </c>
      <c r="C28" s="192" t="str">
        <f>TRIM(MID(TEXT(記入シート!$H$20,"???????"),COLUMN(A1),1))</f>
        <v/>
      </c>
      <c r="D28" s="167" t="str">
        <f>TRIM(MID(TEXT(記入シート!$H$20,"???????"),COLUMN(B1),1))</f>
        <v/>
      </c>
      <c r="E28" s="196" t="str">
        <f>TRIM(MID(TEXT(記入シート!$H$20,"???????"),COLUMN(C1),1))</f>
        <v/>
      </c>
      <c r="F28" s="171" t="str">
        <f>TRIM(MID(TEXT(記入シート!$H$20,"???????"),COLUMN(D1),1))</f>
        <v/>
      </c>
      <c r="G28" s="167" t="str">
        <f>TRIM(MID(TEXT(記入シート!$H$20,"???????"),COLUMN(E1),1))</f>
        <v/>
      </c>
      <c r="H28" s="196" t="str">
        <f>TRIM(MID(TEXT(記入シート!$H$20,"???????"),COLUMN(F1),1))</f>
        <v/>
      </c>
      <c r="I28" s="222" t="str">
        <f>TRIM(MID(TEXT(記入シート!$H$20,"???????"),COLUMN(G1),1))</f>
        <v/>
      </c>
      <c r="J28" s="225" t="str">
        <f>TRIM(MID(TEXT(記入シート!$H$21,"???????"),COLUMN(A1),1))</f>
        <v/>
      </c>
      <c r="K28" s="206" t="str">
        <f>TRIM(MID(TEXT(記入シート!$H$21,"???????"),COLUMN(B1),1))</f>
        <v/>
      </c>
      <c r="L28" s="196" t="str">
        <f>TRIM(MID(TEXT(記入シート!$H$21,"???????"),COLUMN(C1),1))</f>
        <v/>
      </c>
      <c r="M28" s="222" t="str">
        <f>TRIM(MID(TEXT(記入シート!$H$21,"???????"),COLUMN(D1),1))</f>
        <v/>
      </c>
      <c r="N28" s="206" t="str">
        <f>TRIM(MID(TEXT(記入シート!$H$21,"???????"),COLUMN(E1),1))</f>
        <v/>
      </c>
      <c r="O28" s="196" t="str">
        <f>TRIM(MID(TEXT(記入シート!$H$21,"???????"),COLUMN(F1),1))</f>
        <v/>
      </c>
      <c r="P28" s="213" t="str">
        <f>TRIM(MID(TEXT(記入シート!$H$21,"???????"),COLUMN(G1),1))</f>
        <v/>
      </c>
      <c r="Q28" s="216" t="s">
        <v>36</v>
      </c>
      <c r="R28" s="208" t="str">
        <f>IF(記入シート!$H$22="","",記入シート!$H$22)</f>
        <v/>
      </c>
      <c r="S28" s="208"/>
      <c r="T28" s="208"/>
      <c r="U28" s="208"/>
      <c r="V28" s="208"/>
      <c r="W28" s="208"/>
      <c r="X28" s="208"/>
      <c r="Y28" s="209"/>
      <c r="Z28" s="218"/>
      <c r="AA28" s="208" t="str">
        <f>IF(記入シート!$I$22="","",記入シート!$I$22)</f>
        <v/>
      </c>
      <c r="AB28" s="208"/>
      <c r="AC28" s="208"/>
      <c r="AD28" s="208"/>
      <c r="AE28" s="208"/>
      <c r="AF28" s="208"/>
      <c r="AG28" s="208"/>
      <c r="AH28" s="208"/>
      <c r="AI28" s="209"/>
      <c r="AJ28" s="19" t="s">
        <v>23</v>
      </c>
      <c r="AK28" s="20"/>
      <c r="AL28" s="21" t="s">
        <v>24</v>
      </c>
      <c r="AM28" s="22"/>
      <c r="AN28" s="21" t="s">
        <v>25</v>
      </c>
      <c r="AO28" s="20"/>
      <c r="AP28" s="22" t="s">
        <v>26</v>
      </c>
      <c r="AQ28" s="192" t="str">
        <f>IF(記入シート!$H$25="","",LEFT(記入シート!$H$25,1))</f>
        <v/>
      </c>
    </row>
    <row r="29" spans="2:43" ht="7.5" customHeight="1" x14ac:dyDescent="0.4">
      <c r="B29" s="190"/>
      <c r="C29" s="193"/>
      <c r="D29" s="195"/>
      <c r="E29" s="197"/>
      <c r="F29" s="199"/>
      <c r="G29" s="195"/>
      <c r="H29" s="197"/>
      <c r="I29" s="223"/>
      <c r="J29" s="226"/>
      <c r="K29" s="212"/>
      <c r="L29" s="197"/>
      <c r="M29" s="223"/>
      <c r="N29" s="212"/>
      <c r="O29" s="197"/>
      <c r="P29" s="214"/>
      <c r="Q29" s="217"/>
      <c r="R29" s="210"/>
      <c r="S29" s="210"/>
      <c r="T29" s="210"/>
      <c r="U29" s="210"/>
      <c r="V29" s="210"/>
      <c r="W29" s="210"/>
      <c r="X29" s="210"/>
      <c r="Y29" s="211"/>
      <c r="Z29" s="219"/>
      <c r="AA29" s="210"/>
      <c r="AB29" s="210"/>
      <c r="AC29" s="210"/>
      <c r="AD29" s="210"/>
      <c r="AE29" s="210"/>
      <c r="AF29" s="210"/>
      <c r="AG29" s="210"/>
      <c r="AH29" s="210"/>
      <c r="AI29" s="211"/>
      <c r="AJ29" s="193" t="str">
        <f>IF(記入シート!$H$24="","",LEFT(記入シート!$H$24,1))</f>
        <v/>
      </c>
      <c r="AK29" s="212" t="str">
        <f>IF(記入シート!$I$24="","",TRIM(MID(TEXT(記入シート!$I$24,"000000"),COLUMN(A1),1)))</f>
        <v/>
      </c>
      <c r="AL29" s="195" t="str">
        <f>IF(記入シート!$I$24="","",TRIM(MID(TEXT(記入シート!$I$24,"000000"),COLUMN(B1),1)))</f>
        <v/>
      </c>
      <c r="AM29" s="212" t="str">
        <f>IF(記入シート!$I$24="","",TRIM(MID(TEXT(記入シート!$I$24,"000000"),COLUMN(C1),1)))</f>
        <v/>
      </c>
      <c r="AN29" s="195" t="str">
        <f>IF(記入シート!$I$24="","",TRIM(MID(TEXT(記入シート!$I$24,"000000"),COLUMN(D1),1)))</f>
        <v/>
      </c>
      <c r="AO29" s="212" t="str">
        <f>IF(記入シート!$I$24="","",TRIM(MID(TEXT(記入シート!$I$24,"000000"),COLUMN(E1),1)))</f>
        <v/>
      </c>
      <c r="AP29" s="195" t="str">
        <f>IF(記入シート!$I$24="","",TRIM(MID(TEXT(記入シート!$I$24,"000000"),COLUMN(F1),1)))</f>
        <v/>
      </c>
      <c r="AQ29" s="193"/>
    </row>
    <row r="30" spans="2:43" ht="22.15" customHeight="1" x14ac:dyDescent="0.15">
      <c r="B30" s="190"/>
      <c r="C30" s="194"/>
      <c r="D30" s="168"/>
      <c r="E30" s="198"/>
      <c r="F30" s="172"/>
      <c r="G30" s="168"/>
      <c r="H30" s="198"/>
      <c r="I30" s="224"/>
      <c r="J30" s="227"/>
      <c r="K30" s="207"/>
      <c r="L30" s="198"/>
      <c r="M30" s="224"/>
      <c r="N30" s="207"/>
      <c r="O30" s="198"/>
      <c r="P30" s="215"/>
      <c r="Q30" s="23" t="s">
        <v>31</v>
      </c>
      <c r="R30" s="220" t="str">
        <f>IF(記入シート!$H$23="","",記入シート!$H$23)</f>
        <v/>
      </c>
      <c r="S30" s="220"/>
      <c r="T30" s="220"/>
      <c r="U30" s="220"/>
      <c r="V30" s="220"/>
      <c r="W30" s="220"/>
      <c r="X30" s="220"/>
      <c r="Y30" s="221"/>
      <c r="Z30" s="24" t="s">
        <v>32</v>
      </c>
      <c r="AA30" s="220" t="str">
        <f>IF(記入シート!$I$23="","",記入シート!$I$23)</f>
        <v/>
      </c>
      <c r="AB30" s="220"/>
      <c r="AC30" s="220"/>
      <c r="AD30" s="220"/>
      <c r="AE30" s="220"/>
      <c r="AF30" s="220"/>
      <c r="AG30" s="220"/>
      <c r="AH30" s="220"/>
      <c r="AI30" s="221"/>
      <c r="AJ30" s="194"/>
      <c r="AK30" s="207"/>
      <c r="AL30" s="168"/>
      <c r="AM30" s="207"/>
      <c r="AN30" s="168"/>
      <c r="AO30" s="207"/>
      <c r="AP30" s="168"/>
      <c r="AQ30" s="194"/>
    </row>
    <row r="31" spans="2:43" ht="12" customHeight="1" x14ac:dyDescent="0.4">
      <c r="B31" s="190"/>
      <c r="C31" s="160" t="s">
        <v>2</v>
      </c>
      <c r="D31" s="200"/>
      <c r="E31" s="200"/>
      <c r="F31" s="200"/>
      <c r="G31" s="200"/>
      <c r="H31" s="200"/>
      <c r="I31" s="200"/>
      <c r="J31" s="200"/>
      <c r="K31" s="200"/>
      <c r="L31" s="162"/>
      <c r="M31" s="160" t="s">
        <v>28</v>
      </c>
      <c r="N31" s="200"/>
      <c r="O31" s="200"/>
      <c r="P31" s="200"/>
      <c r="Q31" s="200"/>
      <c r="R31" s="200"/>
      <c r="S31" s="162"/>
      <c r="T31" s="161" t="s">
        <v>14</v>
      </c>
      <c r="U31" s="201"/>
      <c r="V31" s="202" t="s">
        <v>4</v>
      </c>
      <c r="W31" s="203"/>
      <c r="X31" s="203"/>
      <c r="Y31" s="203"/>
      <c r="Z31" s="203"/>
      <c r="AA31" s="203"/>
      <c r="AB31" s="204"/>
      <c r="AC31" s="160" t="s">
        <v>21</v>
      </c>
      <c r="AD31" s="205"/>
      <c r="AE31" s="205"/>
      <c r="AF31" s="205"/>
      <c r="AG31" s="205"/>
      <c r="AH31" s="205"/>
      <c r="AI31" s="205"/>
      <c r="AJ31" s="205"/>
      <c r="AK31" s="205"/>
      <c r="AL31" s="205"/>
      <c r="AM31" s="205"/>
      <c r="AN31" s="205"/>
      <c r="AO31" s="205"/>
      <c r="AP31" s="205"/>
      <c r="AQ31" s="201"/>
    </row>
    <row r="32" spans="2:43" ht="10.5" customHeight="1" x14ac:dyDescent="0.4">
      <c r="B32" s="190"/>
      <c r="C32" s="206" t="str">
        <f>IF(記入シート!$H$26="","",TRIM(MID(TEXT(記入シート!$H$26,"0000000000"),COLUMN(A1),1)))</f>
        <v/>
      </c>
      <c r="D32" s="167" t="str">
        <f>IF(記入シート!$H$26="","",TRIM(MID(TEXT(記入シート!$H$26,"0000000000"),COLUMN(B1),1)))</f>
        <v/>
      </c>
      <c r="E32" s="167" t="str">
        <f>IF(記入シート!$H$26="","",TRIM(MID(TEXT(記入シート!$H$26,"0000000000"),COLUMN(C1),1)))</f>
        <v/>
      </c>
      <c r="F32" s="171" t="str">
        <f>IF(記入シート!$H$26="","",TRIM(MID(TEXT(記入シート!$H$26,"0000000000"),COLUMN(D1),1)))</f>
        <v/>
      </c>
      <c r="G32" s="167" t="str">
        <f>IF(記入シート!$H$26="","",TRIM(MID(TEXT(記入シート!$H$26,"0000000000"),COLUMN(E1),1)))</f>
        <v/>
      </c>
      <c r="H32" s="167" t="str">
        <f>IF(記入シート!$H$26="","",TRIM(MID(TEXT(記入シート!$H$26,"0000000000"),COLUMN(F1),1)))</f>
        <v/>
      </c>
      <c r="I32" s="167" t="str">
        <f>IF(記入シート!$H$26="","",TRIM(MID(TEXT(記入シート!$H$26,"0000000000"),COLUMN(G1),1)))</f>
        <v/>
      </c>
      <c r="J32" s="167" t="str">
        <f>IF(記入シート!$H$26="","",TRIM(MID(TEXT(記入シート!$H$26,"0000000000"),COLUMN(H1),1)))</f>
        <v/>
      </c>
      <c r="K32" s="167" t="str">
        <f>IF(記入シート!$H$26="","",TRIM(MID(TEXT(記入シート!$H$26,"0000000000"),COLUMN(I1),1)))</f>
        <v/>
      </c>
      <c r="L32" s="167" t="str">
        <f>IF(記入シート!$H$26="","",TRIM(MID(TEXT(記入シート!$H$26,"0000000000"),COLUMN(J1),1)))</f>
        <v/>
      </c>
      <c r="M32" s="25" t="s">
        <v>23</v>
      </c>
      <c r="N32" s="26"/>
      <c r="O32" s="27" t="s">
        <v>24</v>
      </c>
      <c r="P32" s="20"/>
      <c r="Q32" s="28" t="s">
        <v>25</v>
      </c>
      <c r="R32" s="20"/>
      <c r="S32" s="21" t="s">
        <v>26</v>
      </c>
      <c r="T32" s="169">
        <v>0</v>
      </c>
      <c r="U32" s="171" t="str">
        <f>IF(記入シート!$H$28="","",MID(記入シート!$H$28,2,1))</f>
        <v/>
      </c>
      <c r="V32" s="25" t="s">
        <v>23</v>
      </c>
      <c r="W32" s="26"/>
      <c r="X32" s="21" t="s">
        <v>24</v>
      </c>
      <c r="Y32" s="29"/>
      <c r="Z32" s="22" t="s">
        <v>25</v>
      </c>
      <c r="AA32" s="26"/>
      <c r="AB32" s="21" t="s">
        <v>26</v>
      </c>
      <c r="AC32" s="173" t="str">
        <f>IF(記入シート!$H$30="","",記入シート!$H$30)</f>
        <v/>
      </c>
      <c r="AD32" s="174"/>
      <c r="AE32" s="174"/>
      <c r="AF32" s="174"/>
      <c r="AG32" s="174"/>
      <c r="AH32" s="174"/>
      <c r="AI32" s="174"/>
      <c r="AJ32" s="174"/>
      <c r="AK32" s="174"/>
      <c r="AL32" s="174"/>
      <c r="AM32" s="174"/>
      <c r="AN32" s="174"/>
      <c r="AO32" s="174"/>
      <c r="AP32" s="174"/>
      <c r="AQ32" s="175"/>
    </row>
    <row r="33" spans="2:43" ht="22.15" customHeight="1" x14ac:dyDescent="0.4">
      <c r="B33" s="190"/>
      <c r="C33" s="207"/>
      <c r="D33" s="168"/>
      <c r="E33" s="168"/>
      <c r="F33" s="172"/>
      <c r="G33" s="168"/>
      <c r="H33" s="168"/>
      <c r="I33" s="168"/>
      <c r="J33" s="168"/>
      <c r="K33" s="168"/>
      <c r="L33" s="168"/>
      <c r="M33" s="107" t="str">
        <f>IF(記入シート!$H$27="","",LEFT(記入シート!$H$27,1))</f>
        <v/>
      </c>
      <c r="N33" s="100" t="str">
        <f>IF(記入シート!$I$27="","",TRIM(MID(TEXT(記入シート!$I$27,"000000"),COLUMN(A1),1)))</f>
        <v/>
      </c>
      <c r="O33" s="108" t="str">
        <f>IF(記入シート!$I$27="","",TRIM(MID(TEXT(記入シート!$I$27,"000000"),COLUMN(B1),1)))</f>
        <v/>
      </c>
      <c r="P33" s="100" t="str">
        <f>IF(記入シート!$I$27="","",TRIM(MID(TEXT(記入シート!$I$27,"000000"),COLUMN(C1),1)))</f>
        <v/>
      </c>
      <c r="Q33" s="108" t="str">
        <f>IF(記入シート!$I$27="","",TRIM(MID(TEXT(記入シート!$I$27,"000000"),COLUMN(D1),1)))</f>
        <v/>
      </c>
      <c r="R33" s="100" t="str">
        <f>IF(記入シート!$I$27="","",TRIM(MID(TEXT(記入シート!$I$27,"000000"),COLUMN(E1),1)))</f>
        <v/>
      </c>
      <c r="S33" s="108" t="str">
        <f>IF(記入シート!$I$27="","",TRIM(MID(TEXT(記入シート!$I$27,"000000"),COLUMN(F1),1)))</f>
        <v/>
      </c>
      <c r="T33" s="170"/>
      <c r="U33" s="172"/>
      <c r="V33" s="107" t="str">
        <f>IF(記入シート!$H$29="","",LEFT(記入シート!$H$29,1))</f>
        <v/>
      </c>
      <c r="W33" s="100" t="str">
        <f>IF(記入シート!$I$29="","",TRIM(MID(TEXT(記入シート!$I$29,"000000"),COLUMN(A1),1)))</f>
        <v/>
      </c>
      <c r="X33" s="108" t="str">
        <f>IF(記入シート!$I$29="","",TRIM(MID(TEXT(記入シート!$I$29,"000000"),COLUMN(B1),1)))</f>
        <v/>
      </c>
      <c r="Y33" s="100" t="str">
        <f>IF(記入シート!$I$29="","",TRIM(MID(TEXT(記入シート!$I$29,"000000"),COLUMN(C1),1)))</f>
        <v/>
      </c>
      <c r="Z33" s="108" t="str">
        <f>IF(記入シート!$I$29="","",TRIM(MID(TEXT(記入シート!$I$29,"000000"),COLUMN(D1),1)))</f>
        <v/>
      </c>
      <c r="AA33" s="100" t="str">
        <f>IF(記入シート!$I$29="","",TRIM(MID(TEXT(記入シート!$I$29,"000000"),COLUMN(E1),1)))</f>
        <v/>
      </c>
      <c r="AB33" s="108" t="str">
        <f>IF(記入シート!$I$29="","",TRIM(MID(TEXT(記入シート!$I$29,"000000"),COLUMN(F1),1)))</f>
        <v/>
      </c>
      <c r="AC33" s="176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8"/>
    </row>
    <row r="34" spans="2:43" ht="9" customHeight="1" x14ac:dyDescent="0.4">
      <c r="B34" s="190"/>
      <c r="C34" s="179" t="s">
        <v>5</v>
      </c>
      <c r="D34" s="181" t="s">
        <v>6</v>
      </c>
      <c r="E34" s="182"/>
      <c r="F34" s="182"/>
      <c r="G34" s="182"/>
      <c r="H34" s="182"/>
      <c r="I34" s="182"/>
      <c r="J34" s="182"/>
      <c r="K34" s="183" t="str">
        <f>IF(記入シート!$H$32="","",記入シート!$H$32&amp;" "&amp;記入シート!$H$33)</f>
        <v/>
      </c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Y34" s="184"/>
      <c r="Z34" s="184"/>
      <c r="AA34" s="184"/>
      <c r="AB34" s="184"/>
      <c r="AC34" s="184"/>
      <c r="AD34" s="184"/>
      <c r="AE34" s="184"/>
      <c r="AF34" s="184"/>
      <c r="AG34" s="184"/>
      <c r="AH34" s="184"/>
      <c r="AI34" s="184"/>
      <c r="AJ34" s="184"/>
      <c r="AK34" s="184"/>
      <c r="AL34" s="184"/>
      <c r="AM34" s="184"/>
      <c r="AN34" s="184"/>
      <c r="AO34" s="184"/>
      <c r="AP34" s="184"/>
      <c r="AQ34" s="185"/>
    </row>
    <row r="35" spans="2:43" ht="20.25" customHeight="1" x14ac:dyDescent="0.4">
      <c r="B35" s="191"/>
      <c r="C35" s="180"/>
      <c r="D35" s="100" t="str">
        <f>IF(記入シート!$H$31="","",MID(記入シート!$H$31,1,1))</f>
        <v/>
      </c>
      <c r="E35" s="101" t="str">
        <f>IF(記入シート!$H$31="","",MID(記入シート!$H$31,2,1))</f>
        <v/>
      </c>
      <c r="F35" s="102" t="str">
        <f>IF(記入シート!$H$31="","",MID(記入シート!$H$31,3,1))</f>
        <v/>
      </c>
      <c r="G35" s="103" t="str">
        <f>IF(記入シート!$H$31="","",MID(記入シート!$H$31,5,1))</f>
        <v/>
      </c>
      <c r="H35" s="104" t="str">
        <f>IF(記入シート!$H$31="","",MID(記入シート!$H$31,6,1))</f>
        <v/>
      </c>
      <c r="I35" s="105" t="str">
        <f>IF(記入シート!$H$31="","",MID(記入シート!$H$31,7,1))</f>
        <v/>
      </c>
      <c r="J35" s="106" t="str">
        <f>IF(記入シート!$H$31="","",MID(記入シート!$H$31,8,1))</f>
        <v/>
      </c>
      <c r="K35" s="186"/>
      <c r="L35" s="187"/>
      <c r="M35" s="187"/>
      <c r="N35" s="187"/>
      <c r="O35" s="187"/>
      <c r="P35" s="187"/>
      <c r="Q35" s="187"/>
      <c r="R35" s="187"/>
      <c r="S35" s="187"/>
      <c r="T35" s="187"/>
      <c r="U35" s="187"/>
      <c r="V35" s="187"/>
      <c r="W35" s="187"/>
      <c r="X35" s="187"/>
      <c r="Y35" s="187"/>
      <c r="Z35" s="187"/>
      <c r="AA35" s="187"/>
      <c r="AB35" s="187"/>
      <c r="AC35" s="187"/>
      <c r="AD35" s="187"/>
      <c r="AE35" s="187"/>
      <c r="AF35" s="187"/>
      <c r="AG35" s="187"/>
      <c r="AH35" s="187"/>
      <c r="AI35" s="187"/>
      <c r="AJ35" s="187"/>
      <c r="AK35" s="187"/>
      <c r="AL35" s="187"/>
      <c r="AM35" s="187"/>
      <c r="AN35" s="187"/>
      <c r="AO35" s="187"/>
      <c r="AP35" s="187"/>
      <c r="AQ35" s="188"/>
    </row>
    <row r="36" spans="2:43" ht="12" customHeight="1" x14ac:dyDescent="0.4">
      <c r="B36" s="158" t="s">
        <v>80</v>
      </c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L36" s="159"/>
      <c r="AM36" s="159"/>
      <c r="AN36" s="159"/>
      <c r="AO36" s="159"/>
      <c r="AP36" s="159"/>
      <c r="AQ36" s="159"/>
    </row>
    <row r="37" spans="2:43" ht="12" customHeight="1" x14ac:dyDescent="0.4">
      <c r="B37" s="36" t="s">
        <v>79</v>
      </c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M37" s="37"/>
      <c r="AN37" s="37"/>
      <c r="AO37" s="37"/>
      <c r="AP37" s="37"/>
      <c r="AQ37" s="37"/>
    </row>
    <row r="38" spans="2:43" ht="3" customHeight="1" x14ac:dyDescent="0.15">
      <c r="B38" s="9"/>
      <c r="C38" s="9"/>
      <c r="D38" s="9"/>
      <c r="E38" s="9"/>
      <c r="F38" s="46"/>
      <c r="G38" s="46"/>
      <c r="H38" s="46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10"/>
      <c r="AF38" s="10"/>
      <c r="AG38" s="10"/>
      <c r="AH38" s="10"/>
      <c r="AI38" s="10"/>
      <c r="AJ38" s="10"/>
      <c r="AK38" s="9"/>
      <c r="AL38" s="9"/>
      <c r="AM38" s="9"/>
      <c r="AN38" s="9"/>
      <c r="AO38" s="9"/>
      <c r="AP38" s="9"/>
      <c r="AQ38" s="9"/>
    </row>
    <row r="39" spans="2:43" ht="12.6" customHeight="1" x14ac:dyDescent="0.15">
      <c r="B39" s="160" t="s">
        <v>15</v>
      </c>
      <c r="C39" s="161"/>
      <c r="D39" s="162"/>
      <c r="E39" s="38" t="s">
        <v>9</v>
      </c>
      <c r="F39" s="156" t="str">
        <f>IF(記入シート!D38="","",LEFT(記入シート!D38,SEARCH("-",記入シート!D38,1)-1))</f>
        <v/>
      </c>
      <c r="G39" s="156"/>
      <c r="H39" s="38" t="s">
        <v>10</v>
      </c>
      <c r="I39" s="157" t="str">
        <f>IF(記入シート!D38="","",MID(記入シート!D38,SEARCH("-",記入シート!D38,1)+1,4))</f>
        <v/>
      </c>
      <c r="J39" s="157"/>
      <c r="K39" s="157"/>
      <c r="L39" s="109"/>
      <c r="M39" s="39"/>
      <c r="N39" s="39"/>
      <c r="O39" s="39"/>
      <c r="P39" s="39"/>
      <c r="Q39" s="39"/>
      <c r="R39" s="39"/>
      <c r="S39" s="39"/>
      <c r="T39" s="39"/>
      <c r="U39" s="40"/>
      <c r="Y39" s="9"/>
      <c r="Z39" s="9"/>
      <c r="AA39" s="141" t="str">
        <f>IF(記入シート!D37="","",RIGHT(記入シート!D37,2))</f>
        <v/>
      </c>
      <c r="AB39" s="141"/>
      <c r="AC39" s="50" t="str">
        <f>IF(記入シート!E37="","",LEFT(記入シート!E37,2))</f>
        <v/>
      </c>
      <c r="AD39" s="52" t="s">
        <v>3</v>
      </c>
      <c r="AE39" s="51" t="str">
        <f>IF(記入シート!E37="","",MID(記入シート!E37,3,2))</f>
        <v/>
      </c>
      <c r="AF39" s="52" t="s">
        <v>7</v>
      </c>
      <c r="AG39" s="51" t="str">
        <f>IF(記入シート!E37="","",RIGHT(記入シート!E37,2))</f>
        <v/>
      </c>
      <c r="AH39" s="53" t="s">
        <v>8</v>
      </c>
      <c r="AL39" s="15"/>
      <c r="AM39" s="9"/>
      <c r="AN39" s="41"/>
      <c r="AO39" s="41"/>
      <c r="AP39" s="41"/>
      <c r="AQ39" s="10"/>
    </row>
    <row r="40" spans="2:43" ht="12.6" customHeight="1" x14ac:dyDescent="0.15">
      <c r="B40" s="142"/>
      <c r="C40" s="143"/>
      <c r="D40" s="144"/>
      <c r="E40" s="150" t="str">
        <f>IF(記入シート!D39="","",記入シート!D39)</f>
        <v/>
      </c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2"/>
      <c r="W40" s="163" t="s">
        <v>19</v>
      </c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5"/>
      <c r="AM40" s="9"/>
      <c r="AN40" s="9"/>
      <c r="AO40" s="9"/>
      <c r="AP40" s="9"/>
      <c r="AQ40" s="9"/>
    </row>
    <row r="41" spans="2:43" ht="12.6" customHeight="1" x14ac:dyDescent="0.15">
      <c r="B41" s="142" t="s">
        <v>16</v>
      </c>
      <c r="C41" s="143"/>
      <c r="D41" s="144"/>
      <c r="E41" s="153" t="str">
        <f>IF(記入シート!D40="","",記入シート!D40)</f>
        <v/>
      </c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54"/>
      <c r="W41" s="42"/>
      <c r="X41" s="166" t="str">
        <f>IF(記入シート!D45="","",記入シート!D45)</f>
        <v/>
      </c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43"/>
      <c r="AM41" s="9"/>
      <c r="AN41" s="9"/>
      <c r="AO41" s="9"/>
      <c r="AP41" s="9"/>
      <c r="AQ41" s="9"/>
    </row>
    <row r="42" spans="2:43" ht="12.6" customHeight="1" x14ac:dyDescent="0.15">
      <c r="B42" s="142" t="s">
        <v>17</v>
      </c>
      <c r="C42" s="143"/>
      <c r="D42" s="144"/>
      <c r="E42" s="153" t="str">
        <f>IF(記入シート!D41="","",記入シート!D41)</f>
        <v/>
      </c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54"/>
      <c r="W42" s="44"/>
      <c r="X42" s="145" t="str">
        <f>IF(記入シート!D46="","",記入シート!D46)</f>
        <v/>
      </c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45"/>
      <c r="AM42" s="9"/>
      <c r="AN42" s="9"/>
      <c r="AO42" s="9"/>
      <c r="AP42" s="9"/>
      <c r="AQ42" s="9"/>
    </row>
    <row r="43" spans="2:43" ht="12.6" customHeight="1" x14ac:dyDescent="0.15">
      <c r="B43" s="146" t="s">
        <v>18</v>
      </c>
      <c r="C43" s="147"/>
      <c r="D43" s="148"/>
      <c r="E43" s="46"/>
      <c r="F43" s="155" t="str">
        <f>IF(記入シート!D42="","",LEFT(記入シート!D42,SEARCH("-",記入シート!D42,1)-1))</f>
        <v/>
      </c>
      <c r="G43" s="155"/>
      <c r="H43" s="54" t="s">
        <v>11</v>
      </c>
      <c r="I43" s="139" t="str">
        <f>IF(記入シート!D42="","",
MID(記入シート!D42,SEARCH("-",記入シート!D42,1)+1,SEARCH("-",記入シート!D42,7)-SEARCH("-",記入シート!D42,1)-1))</f>
        <v/>
      </c>
      <c r="J43" s="140"/>
      <c r="K43" s="54" t="s">
        <v>12</v>
      </c>
      <c r="L43" s="140" t="str">
        <f>IF(記入シート!D42="","",MID(記入シート!D42,SEARCH("-",記入シート!D42,7)+1,4))</f>
        <v/>
      </c>
      <c r="M43" s="140"/>
      <c r="N43" s="54" t="s">
        <v>13</v>
      </c>
      <c r="O43" s="46"/>
      <c r="P43" s="46"/>
      <c r="Q43" s="46"/>
      <c r="R43" s="46"/>
      <c r="S43" s="46"/>
      <c r="T43" s="46"/>
      <c r="U43" s="47"/>
      <c r="W43" s="48"/>
      <c r="X43" s="149" t="str">
        <f>IF(記入シート!D47="","",記入シート!D47)</f>
        <v/>
      </c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49"/>
      <c r="AM43" s="9"/>
      <c r="AN43" s="9"/>
      <c r="AO43" s="9"/>
      <c r="AP43" s="9"/>
      <c r="AQ43" s="9"/>
    </row>
    <row r="44" spans="2:43" ht="12.6" customHeight="1" x14ac:dyDescent="0.4">
      <c r="B44" s="55" t="str">
        <f>記入シート!I1</f>
        <v>R6.12改定</v>
      </c>
    </row>
    <row r="45" spans="2:43" ht="15" customHeight="1" x14ac:dyDescent="0.4"/>
    <row r="46" spans="2:43" ht="15" customHeight="1" x14ac:dyDescent="0.4"/>
    <row r="47" spans="2:43" ht="15" customHeight="1" x14ac:dyDescent="0.4"/>
    <row r="48" spans="2:43" ht="15" customHeight="1" x14ac:dyDescent="0.4"/>
    <row r="49" ht="15" customHeight="1" x14ac:dyDescent="0.4"/>
    <row r="50" ht="15" customHeight="1" x14ac:dyDescent="0.4"/>
    <row r="51" ht="15" customHeight="1" x14ac:dyDescent="0.4"/>
    <row r="52" ht="15" customHeight="1" x14ac:dyDescent="0.4"/>
    <row r="53" ht="15" customHeight="1" x14ac:dyDescent="0.4"/>
    <row r="54" ht="15" customHeight="1" x14ac:dyDescent="0.4"/>
    <row r="55" ht="15" customHeight="1" x14ac:dyDescent="0.4"/>
    <row r="56" ht="15" customHeight="1" x14ac:dyDescent="0.4"/>
    <row r="57" ht="15" customHeight="1" x14ac:dyDescent="0.4"/>
    <row r="58" ht="15" customHeight="1" x14ac:dyDescent="0.4"/>
    <row r="59" ht="15" customHeight="1" x14ac:dyDescent="0.4"/>
    <row r="60" ht="15" customHeight="1" x14ac:dyDescent="0.4"/>
    <row r="61" ht="15" customHeight="1" x14ac:dyDescent="0.4"/>
    <row r="62" ht="15" customHeight="1" x14ac:dyDescent="0.4"/>
    <row r="63" ht="15" customHeight="1" x14ac:dyDescent="0.4"/>
    <row r="64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  <row r="123" ht="15" customHeight="1" x14ac:dyDescent="0.4"/>
    <row r="124" ht="15" customHeight="1" x14ac:dyDescent="0.4"/>
    <row r="125" ht="15" customHeight="1" x14ac:dyDescent="0.4"/>
    <row r="126" ht="15" customHeight="1" x14ac:dyDescent="0.4"/>
    <row r="127" ht="15" customHeight="1" x14ac:dyDescent="0.4"/>
    <row r="128" ht="15" customHeight="1" x14ac:dyDescent="0.4"/>
    <row r="129" ht="15" customHeight="1" x14ac:dyDescent="0.4"/>
    <row r="130" ht="15" customHeight="1" x14ac:dyDescent="0.4"/>
    <row r="131" ht="15" customHeight="1" x14ac:dyDescent="0.4"/>
    <row r="132" ht="15" customHeight="1" x14ac:dyDescent="0.4"/>
    <row r="133" ht="15" customHeight="1" x14ac:dyDescent="0.4"/>
    <row r="134" ht="15" customHeight="1" x14ac:dyDescent="0.4"/>
    <row r="135" ht="15" customHeight="1" x14ac:dyDescent="0.4"/>
    <row r="136" ht="15" customHeight="1" x14ac:dyDescent="0.4"/>
    <row r="137" ht="15" customHeight="1" x14ac:dyDescent="0.4"/>
    <row r="138" ht="15" customHeight="1" x14ac:dyDescent="0.4"/>
    <row r="139" ht="15" customHeight="1" x14ac:dyDescent="0.4"/>
    <row r="140" ht="15" customHeight="1" x14ac:dyDescent="0.4"/>
    <row r="141" ht="15" customHeight="1" x14ac:dyDescent="0.4"/>
    <row r="142" ht="15" customHeight="1" x14ac:dyDescent="0.4"/>
    <row r="143" ht="15" customHeight="1" x14ac:dyDescent="0.4"/>
    <row r="144" ht="15" customHeight="1" x14ac:dyDescent="0.4"/>
    <row r="145" ht="15" customHeight="1" x14ac:dyDescent="0.4"/>
    <row r="146" ht="15" customHeight="1" x14ac:dyDescent="0.4"/>
    <row r="147" ht="15" customHeight="1" x14ac:dyDescent="0.4"/>
    <row r="148" ht="15" customHeight="1" x14ac:dyDescent="0.4"/>
    <row r="149" ht="15" customHeight="1" x14ac:dyDescent="0.4"/>
    <row r="150" ht="15" customHeight="1" x14ac:dyDescent="0.4"/>
    <row r="151" ht="15" customHeight="1" x14ac:dyDescent="0.4"/>
    <row r="152" ht="15" customHeight="1" x14ac:dyDescent="0.4"/>
    <row r="153" ht="15" customHeight="1" x14ac:dyDescent="0.4"/>
    <row r="154" ht="15" customHeight="1" x14ac:dyDescent="0.4"/>
    <row r="155" ht="15" customHeight="1" x14ac:dyDescent="0.4"/>
    <row r="156" ht="15" customHeight="1" x14ac:dyDescent="0.4"/>
    <row r="157" ht="15" customHeight="1" x14ac:dyDescent="0.4"/>
    <row r="158" ht="15" customHeight="1" x14ac:dyDescent="0.4"/>
    <row r="159" ht="15" customHeight="1" x14ac:dyDescent="0.4"/>
    <row r="160" ht="15" customHeight="1" x14ac:dyDescent="0.4"/>
    <row r="161" ht="15" customHeight="1" x14ac:dyDescent="0.4"/>
    <row r="162" ht="15" customHeight="1" x14ac:dyDescent="0.4"/>
    <row r="163" ht="15" customHeight="1" x14ac:dyDescent="0.4"/>
    <row r="164" ht="15" customHeight="1" x14ac:dyDescent="0.4"/>
    <row r="165" ht="15" customHeight="1" x14ac:dyDescent="0.4"/>
    <row r="166" ht="15" customHeight="1" x14ac:dyDescent="0.4"/>
    <row r="167" ht="15" customHeight="1" x14ac:dyDescent="0.4"/>
    <row r="168" ht="15" customHeight="1" x14ac:dyDescent="0.4"/>
    <row r="169" ht="15" customHeight="1" x14ac:dyDescent="0.4"/>
    <row r="170" ht="15" customHeight="1" x14ac:dyDescent="0.4"/>
    <row r="171" ht="15" customHeight="1" x14ac:dyDescent="0.4"/>
    <row r="172" ht="15" customHeight="1" x14ac:dyDescent="0.4"/>
    <row r="173" ht="15" customHeight="1" x14ac:dyDescent="0.4"/>
    <row r="174" ht="15" customHeight="1" x14ac:dyDescent="0.4"/>
    <row r="175" ht="15" customHeight="1" x14ac:dyDescent="0.4"/>
    <row r="176" ht="15" customHeight="1" x14ac:dyDescent="0.4"/>
    <row r="177" ht="15" customHeight="1" x14ac:dyDescent="0.4"/>
    <row r="178" ht="15" customHeight="1" x14ac:dyDescent="0.4"/>
    <row r="179" ht="15" customHeight="1" x14ac:dyDescent="0.4"/>
    <row r="180" ht="15" customHeight="1" x14ac:dyDescent="0.4"/>
    <row r="181" ht="15" customHeight="1" x14ac:dyDescent="0.4"/>
    <row r="182" ht="15" customHeight="1" x14ac:dyDescent="0.4"/>
    <row r="183" ht="15" customHeight="1" x14ac:dyDescent="0.4"/>
    <row r="184" ht="15" customHeight="1" x14ac:dyDescent="0.4"/>
    <row r="185" ht="15" customHeight="1" x14ac:dyDescent="0.4"/>
    <row r="186" ht="15" customHeight="1" x14ac:dyDescent="0.4"/>
    <row r="187" ht="15" customHeight="1" x14ac:dyDescent="0.4"/>
    <row r="188" ht="15" customHeight="1" x14ac:dyDescent="0.4"/>
    <row r="189" ht="15" customHeight="1" x14ac:dyDescent="0.4"/>
    <row r="190" ht="15" customHeight="1" x14ac:dyDescent="0.4"/>
  </sheetData>
  <sheetProtection algorithmName="SHA-512" hashValue="hZxKaUhOyn47L5/KGW+sYEmPAazc/4FjMvzk9JjP3GBQeVWA82z3R8P8mUL9SDmmDLtiMgS7IYB6lhwolocgNA==" saltValue="e6XbxciPVQcq/9oGdMNFPg==" spinCount="100000" sheet="1" objects="1" scenarios="1"/>
  <mergeCells count="184">
    <mergeCell ref="H2:Q3"/>
    <mergeCell ref="R2:AC3"/>
    <mergeCell ref="B4:G4"/>
    <mergeCell ref="AN4:AQ4"/>
    <mergeCell ref="C7:I7"/>
    <mergeCell ref="J7:P7"/>
    <mergeCell ref="Q7:AI7"/>
    <mergeCell ref="AJ7:AP7"/>
    <mergeCell ref="B8:B15"/>
    <mergeCell ref="C8:C10"/>
    <mergeCell ref="D8:D10"/>
    <mergeCell ref="E8:E10"/>
    <mergeCell ref="F8:F10"/>
    <mergeCell ref="G8:G10"/>
    <mergeCell ref="C11:L11"/>
    <mergeCell ref="I12:I13"/>
    <mergeCell ref="J12:J13"/>
    <mergeCell ref="K12:K13"/>
    <mergeCell ref="N8:N10"/>
    <mergeCell ref="O8:O10"/>
    <mergeCell ref="P8:P10"/>
    <mergeCell ref="Q8:Q9"/>
    <mergeCell ref="R8:Y9"/>
    <mergeCell ref="Z8:Z9"/>
    <mergeCell ref="R10:Y10"/>
    <mergeCell ref="H8:H10"/>
    <mergeCell ref="I8:I10"/>
    <mergeCell ref="J8:J10"/>
    <mergeCell ref="K8:K10"/>
    <mergeCell ref="L8:L10"/>
    <mergeCell ref="M8:M10"/>
    <mergeCell ref="AA8:AI9"/>
    <mergeCell ref="AQ8:AQ10"/>
    <mergeCell ref="AJ9:AJ10"/>
    <mergeCell ref="AK9:AK10"/>
    <mergeCell ref="AL9:AL10"/>
    <mergeCell ref="AM9:AM10"/>
    <mergeCell ref="AN9:AN10"/>
    <mergeCell ref="AO9:AO10"/>
    <mergeCell ref="AP9:AP10"/>
    <mergeCell ref="AA10:AI10"/>
    <mergeCell ref="L12:L13"/>
    <mergeCell ref="T12:T13"/>
    <mergeCell ref="U12:U13"/>
    <mergeCell ref="AC12:AQ13"/>
    <mergeCell ref="C14:C15"/>
    <mergeCell ref="D14:J14"/>
    <mergeCell ref="K14:AQ15"/>
    <mergeCell ref="M11:S11"/>
    <mergeCell ref="T11:U11"/>
    <mergeCell ref="V11:AB11"/>
    <mergeCell ref="AC11:AQ11"/>
    <mergeCell ref="C12:C13"/>
    <mergeCell ref="D12:D13"/>
    <mergeCell ref="E12:E13"/>
    <mergeCell ref="F12:F13"/>
    <mergeCell ref="G12:G13"/>
    <mergeCell ref="H12:H13"/>
    <mergeCell ref="C17:I17"/>
    <mergeCell ref="J17:P17"/>
    <mergeCell ref="Q17:AI17"/>
    <mergeCell ref="AJ17:AP17"/>
    <mergeCell ref="B18:B25"/>
    <mergeCell ref="C18:C20"/>
    <mergeCell ref="D18:D20"/>
    <mergeCell ref="E18:E20"/>
    <mergeCell ref="F18:F20"/>
    <mergeCell ref="G18:G20"/>
    <mergeCell ref="N18:N20"/>
    <mergeCell ref="O18:O20"/>
    <mergeCell ref="P18:P20"/>
    <mergeCell ref="Q18:Q19"/>
    <mergeCell ref="R18:Y19"/>
    <mergeCell ref="Z18:Z19"/>
    <mergeCell ref="R20:Y20"/>
    <mergeCell ref="H18:H20"/>
    <mergeCell ref="I18:I20"/>
    <mergeCell ref="J18:J20"/>
    <mergeCell ref="K18:K20"/>
    <mergeCell ref="L18:L20"/>
    <mergeCell ref="M18:M20"/>
    <mergeCell ref="AA18:AI19"/>
    <mergeCell ref="AQ18:AQ20"/>
    <mergeCell ref="AJ19:AJ20"/>
    <mergeCell ref="AK19:AK20"/>
    <mergeCell ref="AL19:AL20"/>
    <mergeCell ref="AM19:AM20"/>
    <mergeCell ref="AN19:AN20"/>
    <mergeCell ref="AO19:AO20"/>
    <mergeCell ref="AP19:AP20"/>
    <mergeCell ref="AA20:AI20"/>
    <mergeCell ref="C21:L21"/>
    <mergeCell ref="M21:S21"/>
    <mergeCell ref="T21:U21"/>
    <mergeCell ref="V21:AB21"/>
    <mergeCell ref="AC21:AQ21"/>
    <mergeCell ref="C22:C23"/>
    <mergeCell ref="D22:D23"/>
    <mergeCell ref="E22:E23"/>
    <mergeCell ref="F22:F23"/>
    <mergeCell ref="G22:G23"/>
    <mergeCell ref="U22:U23"/>
    <mergeCell ref="AC22:AQ23"/>
    <mergeCell ref="C24:C25"/>
    <mergeCell ref="D24:J24"/>
    <mergeCell ref="K24:AQ25"/>
    <mergeCell ref="C27:I27"/>
    <mergeCell ref="J27:P27"/>
    <mergeCell ref="Q27:AI27"/>
    <mergeCell ref="AJ27:AP27"/>
    <mergeCell ref="H22:H23"/>
    <mergeCell ref="I22:I23"/>
    <mergeCell ref="J22:J23"/>
    <mergeCell ref="K22:K23"/>
    <mergeCell ref="L22:L23"/>
    <mergeCell ref="T22:T23"/>
    <mergeCell ref="AQ28:AQ30"/>
    <mergeCell ref="AJ29:AJ30"/>
    <mergeCell ref="AK29:AK30"/>
    <mergeCell ref="AL29:AL30"/>
    <mergeCell ref="AM29:AM30"/>
    <mergeCell ref="AN29:AN30"/>
    <mergeCell ref="AO29:AO30"/>
    <mergeCell ref="AP29:AP30"/>
    <mergeCell ref="AA30:AI30"/>
    <mergeCell ref="E32:E33"/>
    <mergeCell ref="F32:F33"/>
    <mergeCell ref="G32:G33"/>
    <mergeCell ref="H32:H33"/>
    <mergeCell ref="C31:L31"/>
    <mergeCell ref="I32:I33"/>
    <mergeCell ref="J32:J33"/>
    <mergeCell ref="K32:K33"/>
    <mergeCell ref="AA28:AI29"/>
    <mergeCell ref="N28:N30"/>
    <mergeCell ref="O28:O30"/>
    <mergeCell ref="P28:P30"/>
    <mergeCell ref="Q28:Q29"/>
    <mergeCell ref="R28:Y29"/>
    <mergeCell ref="Z28:Z29"/>
    <mergeCell ref="R30:Y30"/>
    <mergeCell ref="H28:H30"/>
    <mergeCell ref="I28:I30"/>
    <mergeCell ref="J28:J30"/>
    <mergeCell ref="K28:K30"/>
    <mergeCell ref="L28:L30"/>
    <mergeCell ref="M28:M30"/>
    <mergeCell ref="B36:AQ36"/>
    <mergeCell ref="B39:D40"/>
    <mergeCell ref="W40:AI40"/>
    <mergeCell ref="B41:D41"/>
    <mergeCell ref="X41:AH41"/>
    <mergeCell ref="L32:L33"/>
    <mergeCell ref="T32:T33"/>
    <mergeCell ref="U32:U33"/>
    <mergeCell ref="AC32:AQ33"/>
    <mergeCell ref="C34:C35"/>
    <mergeCell ref="D34:J34"/>
    <mergeCell ref="K34:AQ35"/>
    <mergeCell ref="B28:B35"/>
    <mergeCell ref="C28:C30"/>
    <mergeCell ref="D28:D30"/>
    <mergeCell ref="E28:E30"/>
    <mergeCell ref="F28:F30"/>
    <mergeCell ref="G28:G30"/>
    <mergeCell ref="M31:S31"/>
    <mergeCell ref="T31:U31"/>
    <mergeCell ref="V31:AB31"/>
    <mergeCell ref="AC31:AQ31"/>
    <mergeCell ref="C32:C33"/>
    <mergeCell ref="D32:D33"/>
    <mergeCell ref="I43:J43"/>
    <mergeCell ref="L43:M43"/>
    <mergeCell ref="AA39:AB39"/>
    <mergeCell ref="B42:D42"/>
    <mergeCell ref="X42:AH42"/>
    <mergeCell ref="B43:D43"/>
    <mergeCell ref="X43:AH43"/>
    <mergeCell ref="E40:U40"/>
    <mergeCell ref="E41:U41"/>
    <mergeCell ref="E42:U42"/>
    <mergeCell ref="F43:G43"/>
    <mergeCell ref="F39:G39"/>
    <mergeCell ref="I39:K39"/>
  </mergeCells>
  <phoneticPr fontId="3"/>
  <pageMargins left="0.43307086614173229" right="0.19685039370078741" top="0.19685039370078741" bottom="0.15748031496062992" header="0.11811023622047245" footer="0.11811023622047245"/>
  <pageSetup paperSize="9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記入シート</vt:lpstr>
      <vt:lpstr>喪失届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PC114</dc:creator>
  <cp:lastModifiedBy>PC107</cp:lastModifiedBy>
  <cp:lastPrinted>2024-11-19T00:37:47Z</cp:lastPrinted>
  <dcterms:created xsi:type="dcterms:W3CDTF">2022-08-22T06:29:47Z</dcterms:created>
  <dcterms:modified xsi:type="dcterms:W3CDTF">2024-12-09T04:48:40Z</dcterms:modified>
</cp:coreProperties>
</file>