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ET001\share\基金通信　お知らせ\2024.11.18\帳票202411\"/>
    </mc:Choice>
  </mc:AlternateContent>
  <xr:revisionPtr revIDLastSave="0" documentId="13_ncr:1_{1E2A0596-BB2A-4567-BE78-3CD09519E78B}" xr6:coauthVersionLast="47" xr6:coauthVersionMax="47" xr10:uidLastSave="{00000000-0000-0000-0000-000000000000}"/>
  <bookViews>
    <workbookView xWindow="-120" yWindow="-120" windowWidth="29040" windowHeight="15840" xr2:uid="{9B488D4D-8DBE-4BAB-9937-ED73318CDCD6}"/>
  </bookViews>
  <sheets>
    <sheet name="記入シート" sheetId="4" r:id="rId1"/>
    <sheet name="氏名訂正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1" l="1"/>
  <c r="L29" i="1"/>
  <c r="I29" i="1"/>
  <c r="F29" i="1"/>
  <c r="X28" i="1"/>
  <c r="E28" i="1"/>
  <c r="X27" i="1"/>
  <c r="E27" i="1"/>
  <c r="E26" i="1"/>
  <c r="AG25" i="1"/>
  <c r="AE25" i="1"/>
  <c r="AC25" i="1"/>
  <c r="AA25" i="1"/>
  <c r="I25" i="1"/>
  <c r="F25" i="1"/>
  <c r="C5" i="1" l="1"/>
  <c r="D5" i="1"/>
  <c r="E5" i="1"/>
  <c r="F5" i="1"/>
  <c r="G5" i="1"/>
  <c r="B5" i="1"/>
  <c r="B30" i="1" l="1"/>
  <c r="AH19" i="1"/>
  <c r="AB19" i="1"/>
  <c r="W19" i="1"/>
  <c r="R19" i="1"/>
  <c r="P18" i="1"/>
  <c r="O18" i="1"/>
  <c r="N18" i="1"/>
  <c r="M18" i="1"/>
  <c r="L18" i="1"/>
  <c r="K18" i="1"/>
  <c r="J18" i="1"/>
  <c r="AN17" i="1"/>
  <c r="AH17" i="1"/>
  <c r="AB17" i="1"/>
  <c r="W17" i="1"/>
  <c r="R17" i="1"/>
  <c r="I17" i="1"/>
  <c r="H17" i="1"/>
  <c r="G17" i="1"/>
  <c r="F17" i="1"/>
  <c r="E17" i="1"/>
  <c r="D17" i="1"/>
  <c r="C17" i="1"/>
  <c r="AH16" i="1"/>
  <c r="AB16" i="1"/>
  <c r="W16" i="1"/>
  <c r="R16" i="1"/>
  <c r="P15" i="1"/>
  <c r="O15" i="1"/>
  <c r="N15" i="1"/>
  <c r="M15" i="1"/>
  <c r="L15" i="1"/>
  <c r="K15" i="1"/>
  <c r="J15" i="1"/>
  <c r="AN14" i="1"/>
  <c r="AH14" i="1"/>
  <c r="AB14" i="1"/>
  <c r="W14" i="1"/>
  <c r="R14" i="1"/>
  <c r="I14" i="1"/>
  <c r="H14" i="1"/>
  <c r="G14" i="1"/>
  <c r="F14" i="1"/>
  <c r="E14" i="1"/>
  <c r="D14" i="1"/>
  <c r="C14" i="1"/>
  <c r="AH13" i="1"/>
  <c r="AB13" i="1"/>
  <c r="W13" i="1"/>
  <c r="R13" i="1"/>
  <c r="P12" i="1"/>
  <c r="O12" i="1"/>
  <c r="N12" i="1"/>
  <c r="M12" i="1"/>
  <c r="L12" i="1"/>
  <c r="K12" i="1"/>
  <c r="J12" i="1"/>
  <c r="AN11" i="1"/>
  <c r="AH11" i="1"/>
  <c r="AB11" i="1"/>
  <c r="W11" i="1"/>
  <c r="R11" i="1"/>
  <c r="I11" i="1"/>
  <c r="H11" i="1"/>
  <c r="G11" i="1"/>
  <c r="F11" i="1"/>
  <c r="E11" i="1"/>
  <c r="D11" i="1"/>
  <c r="C11" i="1"/>
  <c r="AH10" i="1"/>
  <c r="AB10" i="1"/>
  <c r="W10" i="1"/>
  <c r="R10" i="1"/>
  <c r="P9" i="1"/>
  <c r="O9" i="1"/>
  <c r="N9" i="1"/>
  <c r="M9" i="1"/>
  <c r="L9" i="1"/>
  <c r="K9" i="1"/>
  <c r="J9" i="1"/>
  <c r="AN8" i="1"/>
  <c r="AH8" i="1"/>
  <c r="AB8" i="1"/>
  <c r="W8" i="1"/>
  <c r="R8" i="1"/>
  <c r="I8" i="1"/>
  <c r="H8" i="1"/>
  <c r="G8" i="1"/>
  <c r="F8" i="1"/>
  <c r="E8" i="1"/>
  <c r="D8" i="1"/>
  <c r="C8" i="1"/>
  <c r="AH22" i="1"/>
  <c r="AB22" i="1"/>
  <c r="W22" i="1"/>
  <c r="R22" i="1"/>
  <c r="P21" i="1"/>
  <c r="O21" i="1"/>
  <c r="N21" i="1"/>
  <c r="M21" i="1"/>
  <c r="L21" i="1"/>
  <c r="K21" i="1"/>
  <c r="J21" i="1"/>
  <c r="AN20" i="1"/>
  <c r="AH20" i="1"/>
  <c r="AB20" i="1"/>
  <c r="W20" i="1"/>
  <c r="R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<sst xmlns="http://schemas.openxmlformats.org/spreadsheetml/2006/main" count="98" uniqueCount="63">
  <si>
    <t>加入者氏名訂正届</t>
    <rPh sb="0" eb="3">
      <t>カニュウシャ</t>
    </rPh>
    <rPh sb="2" eb="3">
      <t>シャ</t>
    </rPh>
    <rPh sb="3" eb="5">
      <t>シメイ</t>
    </rPh>
    <rPh sb="5" eb="7">
      <t>テイセイ</t>
    </rPh>
    <rPh sb="7" eb="8">
      <t>トドケ</t>
    </rPh>
    <phoneticPr fontId="5"/>
  </si>
  <si>
    <t>頁番号</t>
    <rPh sb="0" eb="1">
      <t>ペイジ</t>
    </rPh>
    <rPh sb="1" eb="3">
      <t>バンゴウ</t>
    </rPh>
    <phoneticPr fontId="5"/>
  </si>
  <si>
    <t>訂正項目</t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</si>
  <si>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phoneticPr fontId="5"/>
  </si>
  <si>
    <t>資格取得年月日</t>
    <rPh sb="0" eb="4">
      <t>シカクシュトク</t>
    </rPh>
    <rPh sb="4" eb="7">
      <t>ネンガッピ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</si>
  <si>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</si>
  <si>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</si>
  <si>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</si>
  <si>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公認会計士企業年金基金</t>
    <rPh sb="0" eb="5">
      <t>コウニンカイケイシ</t>
    </rPh>
    <rPh sb="5" eb="9">
      <t>キギョウネンキン</t>
    </rPh>
    <rPh sb="9" eb="11">
      <t>キキン</t>
    </rPh>
    <phoneticPr fontId="3"/>
  </si>
  <si>
    <t>枝番</t>
    <rPh sb="0" eb="2">
      <t>エダバン</t>
    </rPh>
    <phoneticPr fontId="3"/>
  </si>
  <si>
    <t>1</t>
    <phoneticPr fontId="3"/>
  </si>
  <si>
    <t>加入者番号　(右詰め)</t>
    <rPh sb="0" eb="3">
      <t>カニュウシャ</t>
    </rPh>
    <rPh sb="2" eb="3">
      <t>シャ</t>
    </rPh>
    <rPh sb="3" eb="5">
      <t>バンゴウ</t>
    </rPh>
    <rPh sb="7" eb="9">
      <t>ミギツ</t>
    </rPh>
    <phoneticPr fontId="5"/>
  </si>
  <si>
    <t>事業所番号(右詰め)</t>
  </si>
  <si>
    <t>カナ</t>
    <phoneticPr fontId="5"/>
  </si>
  <si>
    <t>漢字</t>
    <rPh sb="0" eb="2">
      <t>カンジ</t>
    </rPh>
    <phoneticPr fontId="5"/>
  </si>
  <si>
    <t>訂　正　前　氏　名</t>
    <rPh sb="0" eb="1">
      <t>テイ</t>
    </rPh>
    <rPh sb="2" eb="3">
      <t>セイ</t>
    </rPh>
    <rPh sb="4" eb="5">
      <t>マエ</t>
    </rPh>
    <rPh sb="6" eb="7">
      <t>シ</t>
    </rPh>
    <rPh sb="8" eb="9">
      <t>ナ</t>
    </rPh>
    <phoneticPr fontId="5"/>
  </si>
  <si>
    <t>訂　正　後　氏　名</t>
    <rPh sb="0" eb="1">
      <t>テイ</t>
    </rPh>
    <rPh sb="2" eb="3">
      <t>セイ</t>
    </rPh>
    <rPh sb="4" eb="5">
      <t>ゴ</t>
    </rPh>
    <rPh sb="6" eb="7">
      <t>シ</t>
    </rPh>
    <rPh sb="8" eb="9">
      <t>ナ</t>
    </rPh>
    <phoneticPr fontId="5"/>
  </si>
  <si>
    <t>電話番号</t>
    <rPh sb="0" eb="1">
      <t>デン</t>
    </rPh>
    <rPh sb="1" eb="2">
      <t>ハナシ</t>
    </rPh>
    <rPh sb="2" eb="4">
      <t>バンゴウ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</si>
  <si>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</si>
  <si>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</si>
  <si>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</si>
  <si>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</si>
  <si>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</si>
  <si>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</si>
  <si>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摘　要</t>
    <rPh sb="0" eb="1">
      <t>ツム</t>
    </rPh>
    <rPh sb="2" eb="3">
      <t>カナメ</t>
    </rPh>
    <phoneticPr fontId="3"/>
  </si>
  <si>
    <t>年号の選択肢</t>
    <rPh sb="0" eb="2">
      <t>ネンゴウ</t>
    </rPh>
    <rPh sb="3" eb="6">
      <t>センタクシ</t>
    </rPh>
    <phoneticPr fontId="16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</si>
  <si>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</si>
  <si>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5：昭和</t>
    <rPh sb="2" eb="4">
      <t>ショウワ</t>
    </rPh>
    <phoneticPr fontId="16"/>
  </si>
  <si>
    <t>・</t>
    <phoneticPr fontId="16"/>
  </si>
  <si>
    <t>7：平成</t>
    <rPh sb="2" eb="4">
      <t>ヘイセイ</t>
    </rPh>
    <phoneticPr fontId="16"/>
  </si>
  <si>
    <t>9：令和</t>
    <rPh sb="2" eb="4">
      <t>レイワ</t>
    </rPh>
    <phoneticPr fontId="16"/>
  </si>
  <si>
    <t>【記入欄】</t>
  </si>
  <si>
    <t>基金の事業所番号</t>
  </si>
  <si>
    <t>加入者番号</t>
  </si>
  <si>
    <t>変更前</t>
    <rPh sb="0" eb="2">
      <t>ヘンコウ</t>
    </rPh>
    <rPh sb="2" eb="3">
      <t>マエ</t>
    </rPh>
    <phoneticPr fontId="3"/>
  </si>
  <si>
    <t>氏名(フリガナ）</t>
    <rPh sb="0" eb="2">
      <t>シメイ</t>
    </rPh>
    <phoneticPr fontId="3"/>
  </si>
  <si>
    <t>変更前の氏名</t>
    <rPh sb="0" eb="2">
      <t>ヘンコウ</t>
    </rPh>
    <rPh sb="2" eb="3">
      <t>マエ</t>
    </rPh>
    <rPh sb="4" eb="6">
      <t>シメイ</t>
    </rPh>
    <phoneticPr fontId="3"/>
  </si>
  <si>
    <t>変更後</t>
    <rPh sb="0" eb="2">
      <t>ヘンコウ</t>
    </rPh>
    <rPh sb="2" eb="3">
      <t>ゴ</t>
    </rPh>
    <phoneticPr fontId="3"/>
  </si>
  <si>
    <t>氏名</t>
    <rPh sb="0" eb="2">
      <t>シメイ</t>
    </rPh>
    <phoneticPr fontId="3"/>
  </si>
  <si>
    <t>摘要</t>
    <rPh sb="0" eb="2">
      <t>テキヨウ</t>
    </rPh>
    <phoneticPr fontId="3"/>
  </si>
  <si>
    <t>事業主欄</t>
    <rPh sb="0" eb="3">
      <t>ジギョウヌシ</t>
    </rPh>
    <rPh sb="3" eb="4">
      <t>ラン</t>
    </rPh>
    <phoneticPr fontId="3"/>
  </si>
  <si>
    <t>提出日</t>
    <rPh sb="0" eb="2">
      <t>テイシュツ</t>
    </rPh>
    <rPh sb="2" eb="3">
      <t>ビ</t>
    </rPh>
    <phoneticPr fontId="3"/>
  </si>
  <si>
    <t>事業所所在地 郵便番号</t>
    <rPh sb="0" eb="3">
      <t>ジギョウショ</t>
    </rPh>
    <rPh sb="3" eb="6">
      <t>ショザイチ</t>
    </rPh>
    <rPh sb="7" eb="11">
      <t>ユウビンバンゴウ</t>
    </rPh>
    <phoneticPr fontId="3"/>
  </si>
  <si>
    <t>事業所所在地 住所</t>
    <rPh sb="0" eb="3">
      <t>ジギョウショ</t>
    </rPh>
    <rPh sb="3" eb="6">
      <t>ショザイチ</t>
    </rPh>
    <rPh sb="7" eb="9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</si>
  <si>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</si>
  <si>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3"/>
  </si>
  <si>
    <t>　事務所名</t>
    <rPh sb="1" eb="4">
      <t>ジムショ</t>
    </rPh>
    <rPh sb="4" eb="5">
      <t>メイ</t>
    </rPh>
    <phoneticPr fontId="16"/>
  </si>
  <si>
    <t>　社労士名</t>
    <rPh sb="1" eb="5">
      <t>シャロウシメイ</t>
    </rPh>
    <phoneticPr fontId="16"/>
  </si>
  <si>
    <t>　電話番号</t>
    <rPh sb="1" eb="5">
      <t>デンワバンゴウ</t>
    </rPh>
    <phoneticPr fontId="16"/>
  </si>
  <si>
    <t>加入者氏名訂正届</t>
    <rPh sb="0" eb="3">
      <t>カニュウシャ</t>
    </rPh>
    <rPh sb="5" eb="7">
      <t>テイセイ</t>
    </rPh>
    <rPh sb="7" eb="8">
      <t>トドケ</t>
    </rPh>
    <phoneticPr fontId="3"/>
  </si>
  <si>
    <t>この用紙は、取得時の登録氏名を訂正する場合に使用します。</t>
    <rPh sb="6" eb="8">
      <t>シュトク</t>
    </rPh>
    <rPh sb="8" eb="9">
      <t>ジ</t>
    </rPh>
    <rPh sb="10" eb="12">
      <t>トウロク</t>
    </rPh>
    <rPh sb="12" eb="14">
      <t>シメイ</t>
    </rPh>
    <rPh sb="15" eb="17">
      <t>テイセイ</t>
    </rPh>
    <phoneticPr fontId="3"/>
  </si>
  <si>
    <t>訂正前</t>
    <rPh sb="0" eb="2">
      <t>テイセイ</t>
    </rPh>
    <rPh sb="2" eb="3">
      <t>マエ</t>
    </rPh>
    <phoneticPr fontId="3"/>
  </si>
  <si>
    <t>訂正後</t>
    <rPh sb="0" eb="2">
      <t>テイセイ</t>
    </rPh>
    <rPh sb="2" eb="3">
      <t>ゴ</t>
    </rPh>
    <phoneticPr fontId="3"/>
  </si>
  <si>
    <t>※資格取得年月日の元号は次の数字で記入してください｡(昭和:5  平成:7  令和:9)</t>
  </si>
  <si>
    <t>取得年月日</t>
    <rPh sb="0" eb="2">
      <t>シュトク</t>
    </rPh>
    <rPh sb="2" eb="5">
      <t>ネンガッピ</t>
    </rPh>
    <phoneticPr fontId="3"/>
  </si>
  <si>
    <t>〒</t>
    <phoneticPr fontId="3"/>
  </si>
  <si>
    <t>－</t>
    <phoneticPr fontId="3"/>
  </si>
  <si>
    <t>(</t>
    <phoneticPr fontId="3"/>
  </si>
  <si>
    <t>局)</t>
    <phoneticPr fontId="3"/>
  </si>
  <si>
    <t>番</t>
    <rPh sb="0" eb="1">
      <t>バン</t>
    </rPh>
    <phoneticPr fontId="3"/>
  </si>
  <si>
    <t>日提出</t>
    <rPh sb="0" eb="1">
      <t>ヒ</t>
    </rPh>
    <phoneticPr fontId="3"/>
  </si>
  <si>
    <t>R6.12改定</t>
    <rPh sb="5" eb="7">
      <t>カイテイ</t>
    </rPh>
    <phoneticPr fontId="16"/>
  </si>
  <si>
    <t>取得年月日の年号は、該当する年号を選択してください。</t>
    <rPh sb="0" eb="2">
      <t>シュトク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</si>
</sst>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theme="1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top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2" applyFont="1" applyAlignment="1">
      <alignment vertical="top"/>
    </xf>
    <xf numFmtId="0" fontId="17" fillId="0" borderId="0" xfId="3" applyFont="1">
      <alignment vertical="center"/>
    </xf>
    <xf numFmtId="0" fontId="14" fillId="0" borderId="0" xfId="3" applyFont="1">
      <alignment vertical="center"/>
    </xf>
    <xf numFmtId="0" fontId="18" fillId="0" borderId="19" xfId="3" applyFont="1" applyBorder="1" applyAlignment="1">
      <alignment horizontal="center" vertical="center"/>
    </xf>
    <xf numFmtId="0" fontId="19" fillId="0" borderId="0" xfId="3" applyFont="1">
      <alignment vertical="center"/>
    </xf>
    <xf numFmtId="0" fontId="19" fillId="0" borderId="0" xfId="0" applyFont="1">
      <alignment vertical="center"/>
    </xf>
    <xf numFmtId="0" fontId="14" fillId="0" borderId="20" xfId="3" applyFont="1" applyBorder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" fillId="0" borderId="21" xfId="3" applyFont="1" applyBorder="1" applyAlignment="1" applyProtection="1">
      <alignment horizontal="center" vertical="center"/>
      <protection locked="0"/>
    </xf>
    <xf numFmtId="0" fontId="20" fillId="0" borderId="0" xfId="3" applyFont="1">
      <alignment vertical="center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21" fillId="0" borderId="0" xfId="3" applyFont="1">
      <alignment vertical="center"/>
    </xf>
    <xf numFmtId="49" fontId="14" fillId="0" borderId="22" xfId="0" applyNumberFormat="1" applyFont="1" applyBorder="1">
      <alignment vertical="center"/>
    </xf>
    <xf numFmtId="0" fontId="14" fillId="0" borderId="19" xfId="0" applyFont="1" applyBorder="1">
      <alignment vertical="center"/>
    </xf>
    <xf numFmtId="49" fontId="14" fillId="0" borderId="21" xfId="0" applyNumberFormat="1" applyFont="1" applyBorder="1">
      <alignment vertical="center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 shrinkToFit="1"/>
    </xf>
    <xf numFmtId="0" fontId="14" fillId="2" borderId="22" xfId="3" applyFont="1" applyFill="1" applyBorder="1">
      <alignment vertical="center"/>
    </xf>
    <xf numFmtId="0" fontId="14" fillId="2" borderId="20" xfId="3" applyFont="1" applyFill="1" applyBorder="1">
      <alignment vertical="center"/>
    </xf>
    <xf numFmtId="0" fontId="14" fillId="0" borderId="4" xfId="0" applyFont="1" applyBorder="1" applyAlignment="1">
      <alignment vertical="center" shrinkToFit="1"/>
    </xf>
    <xf numFmtId="0" fontId="14" fillId="2" borderId="21" xfId="3" applyFont="1" applyFill="1" applyBorder="1">
      <alignment vertical="center"/>
    </xf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6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4" fillId="0" borderId="19" xfId="0" applyNumberFormat="1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>
      <alignment vertical="center"/>
    </xf>
    <xf numFmtId="0" fontId="0" fillId="0" borderId="7" xfId="0" applyBorder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0" fillId="0" borderId="4" xfId="0" applyBorder="1">
      <alignment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 wrapText="1" shrinkToFit="1"/>
    </xf>
    <xf numFmtId="0" fontId="7" fillId="0" borderId="41" xfId="1" applyFont="1" applyBorder="1" applyAlignment="1">
      <alignment horizontal="center" vertical="center" wrapText="1" shrinkToFit="1"/>
    </xf>
    <xf numFmtId="0" fontId="28" fillId="0" borderId="23" xfId="1" applyFont="1" applyBorder="1" applyAlignment="1">
      <alignment horizontal="center"/>
    </xf>
    <xf numFmtId="0" fontId="28" fillId="0" borderId="24" xfId="1" applyFont="1" applyBorder="1" applyAlignment="1">
      <alignment horizontal="center"/>
    </xf>
    <xf numFmtId="0" fontId="28" fillId="0" borderId="10" xfId="1" applyFont="1" applyBorder="1" applyAlignment="1">
      <alignment horizontal="center"/>
    </xf>
    <xf numFmtId="0" fontId="28" fillId="0" borderId="25" xfId="1" applyFont="1" applyBorder="1" applyAlignment="1">
      <alignment horizontal="center"/>
    </xf>
    <xf numFmtId="0" fontId="6" fillId="3" borderId="9" xfId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4" fillId="0" borderId="9" xfId="3" applyFont="1" applyBorder="1" applyAlignment="1" applyProtection="1">
      <alignment vertical="center" shrinkToFit="1"/>
      <protection locked="0"/>
    </xf>
    <xf numFmtId="0" fontId="14" fillId="0" borderId="10" xfId="3" applyFont="1" applyBorder="1" applyAlignment="1" applyProtection="1">
      <alignment vertical="center" shrinkToFit="1"/>
      <protection locked="0"/>
    </xf>
    <xf numFmtId="0" fontId="14" fillId="0" borderId="19" xfId="4" applyFont="1" applyBorder="1" applyAlignment="1" applyProtection="1">
      <alignment vertical="center" shrinkToFit="1"/>
      <protection locked="0"/>
    </xf>
    <xf numFmtId="0" fontId="14" fillId="2" borderId="22" xfId="3" applyFont="1" applyFill="1" applyBorder="1" applyAlignment="1">
      <alignment horizontal="center" vertical="center" textRotation="255"/>
    </xf>
    <xf numFmtId="0" fontId="14" fillId="2" borderId="20" xfId="3" applyFont="1" applyFill="1" applyBorder="1" applyAlignment="1">
      <alignment horizontal="center" vertical="center" textRotation="255"/>
    </xf>
    <xf numFmtId="0" fontId="14" fillId="2" borderId="21" xfId="3" applyFont="1" applyFill="1" applyBorder="1" applyAlignment="1">
      <alignment horizontal="center" vertical="center" textRotation="255"/>
    </xf>
    <xf numFmtId="49" fontId="14" fillId="0" borderId="19" xfId="0" applyNumberFormat="1" applyFont="1" applyBorder="1" applyProtection="1">
      <alignment vertical="center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vertical="center" shrinkToFit="1"/>
      <protection locked="0"/>
    </xf>
    <xf numFmtId="49" fontId="14" fillId="0" borderId="19" xfId="0" applyNumberFormat="1" applyFont="1" applyBorder="1" applyAlignment="1" applyProtection="1">
      <alignment vertical="center" shrinkToFit="1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>
      <alignment horizontal="center" vertical="center" textRotation="255"/>
    </xf>
    <xf numFmtId="49" fontId="22" fillId="0" borderId="21" xfId="0" applyNumberFormat="1" applyFont="1" applyBorder="1" applyAlignment="1">
      <alignment horizontal="center" vertical="center" textRotation="255"/>
    </xf>
    <xf numFmtId="49" fontId="22" fillId="0" borderId="8" xfId="0" applyNumberFormat="1" applyFont="1" applyBorder="1" applyAlignment="1">
      <alignment horizontal="center" vertical="center" textRotation="255"/>
    </xf>
    <xf numFmtId="49" fontId="22" fillId="0" borderId="4" xfId="0" applyNumberFormat="1" applyFont="1" applyBorder="1" applyAlignment="1">
      <alignment horizontal="center" vertical="center" textRotation="255"/>
    </xf>
    <xf numFmtId="49" fontId="14" fillId="0" borderId="9" xfId="0" applyNumberFormat="1" applyFont="1" applyBorder="1" applyProtection="1">
      <alignment vertical="center"/>
      <protection locked="0"/>
    </xf>
    <xf numFmtId="49" fontId="14" fillId="0" borderId="10" xfId="0" applyNumberFormat="1" applyFont="1" applyBorder="1" applyProtection="1">
      <alignment vertical="center"/>
      <protection locked="0"/>
    </xf>
    <xf numFmtId="49" fontId="22" fillId="0" borderId="7" xfId="0" applyNumberFormat="1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9" fillId="3" borderId="2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left" indent="1" shrinkToFit="1"/>
    </xf>
    <xf numFmtId="0" fontId="10" fillId="0" borderId="1" xfId="0" applyFont="1" applyBorder="1" applyAlignment="1">
      <alignment horizontal="left" indent="1" shrinkToFit="1"/>
    </xf>
    <xf numFmtId="0" fontId="10" fillId="0" borderId="2" xfId="0" applyFont="1" applyBorder="1" applyAlignment="1">
      <alignment horizontal="left" indent="1" shrinkToFit="1"/>
    </xf>
    <xf numFmtId="0" fontId="10" fillId="0" borderId="16" xfId="0" applyFont="1" applyBorder="1" applyAlignment="1">
      <alignment horizontal="left" indent="1" shrinkToFit="1"/>
    </xf>
    <xf numFmtId="0" fontId="10" fillId="0" borderId="13" xfId="0" applyFont="1" applyBorder="1" applyAlignment="1">
      <alignment horizontal="left" indent="1" shrinkToFit="1"/>
    </xf>
    <xf numFmtId="0" fontId="10" fillId="0" borderId="44" xfId="0" applyFont="1" applyBorder="1" applyAlignment="1">
      <alignment horizontal="left" indent="1" shrinkToFit="1"/>
    </xf>
    <xf numFmtId="0" fontId="28" fillId="0" borderId="42" xfId="1" applyFont="1" applyBorder="1" applyAlignment="1">
      <alignment horizontal="left" indent="1" shrinkToFit="1"/>
    </xf>
    <xf numFmtId="0" fontId="28" fillId="0" borderId="43" xfId="1" applyFont="1" applyBorder="1" applyAlignment="1">
      <alignment horizontal="left" indent="1" shrinkToFit="1"/>
    </xf>
    <xf numFmtId="0" fontId="28" fillId="0" borderId="45" xfId="1" applyFont="1" applyBorder="1" applyAlignment="1">
      <alignment horizontal="left" indent="1" shrinkToFit="1"/>
    </xf>
    <xf numFmtId="0" fontId="7" fillId="0" borderId="22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8" xfId="1" applyFont="1" applyBorder="1" applyAlignment="1">
      <alignment horizontal="left" indent="1" shrinkToFit="1"/>
    </xf>
    <xf numFmtId="0" fontId="12" fillId="0" borderId="1" xfId="0" applyFont="1" applyBorder="1" applyAlignment="1">
      <alignment horizontal="left" indent="1" shrinkToFit="1"/>
    </xf>
    <xf numFmtId="0" fontId="12" fillId="0" borderId="12" xfId="0" applyFont="1" applyBorder="1" applyAlignment="1">
      <alignment horizontal="left" indent="1" shrinkToFit="1"/>
    </xf>
    <xf numFmtId="0" fontId="12" fillId="0" borderId="13" xfId="0" applyFont="1" applyBorder="1" applyAlignment="1">
      <alignment horizontal="left" indent="1" shrinkToFit="1"/>
    </xf>
    <xf numFmtId="0" fontId="12" fillId="0" borderId="16" xfId="0" applyFont="1" applyBorder="1" applyAlignment="1">
      <alignment horizontal="left" indent="1" shrinkToFit="1"/>
    </xf>
    <xf numFmtId="0" fontId="25" fillId="0" borderId="5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1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/>
    </xf>
    <xf numFmtId="0" fontId="27" fillId="0" borderId="0" xfId="1" applyFont="1" applyAlignment="1">
      <alignment horizontal="center" vertical="top"/>
    </xf>
    <xf numFmtId="0" fontId="6" fillId="3" borderId="9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28" fillId="0" borderId="30" xfId="1" applyFont="1" applyBorder="1" applyAlignment="1">
      <alignment horizontal="center"/>
    </xf>
    <xf numFmtId="0" fontId="29" fillId="0" borderId="15" xfId="0" applyFont="1" applyBorder="1" applyAlignment="1"/>
    <xf numFmtId="0" fontId="28" fillId="0" borderId="4" xfId="1" applyFont="1" applyBorder="1" applyAlignment="1">
      <alignment horizontal="left" indent="1" shrinkToFit="1"/>
    </xf>
    <xf numFmtId="0" fontId="30" fillId="0" borderId="0" xfId="0" applyFont="1" applyAlignment="1">
      <alignment horizontal="left" indent="1" shrinkToFit="1"/>
    </xf>
    <xf numFmtId="0" fontId="30" fillId="0" borderId="15" xfId="0" applyFont="1" applyBorder="1" applyAlignment="1">
      <alignment horizontal="left" indent="1" shrinkToFit="1"/>
    </xf>
    <xf numFmtId="0" fontId="25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8" fillId="0" borderId="39" xfId="1" applyFont="1" applyBorder="1" applyAlignment="1">
      <alignment horizontal="left" indent="1" shrinkToFit="1"/>
    </xf>
    <xf numFmtId="0" fontId="28" fillId="0" borderId="40" xfId="1" applyFont="1" applyBorder="1" applyAlignment="1">
      <alignment horizontal="left" indent="1" shrinkToFit="1"/>
    </xf>
    <xf numFmtId="0" fontId="28" fillId="0" borderId="46" xfId="1" applyFont="1" applyBorder="1" applyAlignment="1">
      <alignment horizontal="left" indent="1" shrinkToFit="1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8" fillId="0" borderId="29" xfId="1" applyFont="1" applyBorder="1" applyAlignment="1">
      <alignment horizontal="center"/>
    </xf>
    <xf numFmtId="0" fontId="29" fillId="0" borderId="11" xfId="0" applyFont="1" applyBorder="1" applyAlignment="1"/>
    <xf numFmtId="0" fontId="29" fillId="0" borderId="34" xfId="0" applyFont="1" applyBorder="1" applyAlignment="1"/>
    <xf numFmtId="0" fontId="29" fillId="0" borderId="35" xfId="0" applyFont="1" applyBorder="1" applyAlignment="1"/>
    <xf numFmtId="0" fontId="28" fillId="0" borderId="26" xfId="1" applyFont="1" applyBorder="1" applyAlignment="1">
      <alignment horizontal="left" indent="1" shrinkToFit="1"/>
    </xf>
    <xf numFmtId="0" fontId="28" fillId="0" borderId="0" xfId="1" applyFont="1" applyAlignment="1">
      <alignment horizontal="left" indent="1" shrinkToFit="1"/>
    </xf>
    <xf numFmtId="0" fontId="30" fillId="0" borderId="17" xfId="0" applyFont="1" applyBorder="1" applyAlignment="1">
      <alignment horizontal="center"/>
    </xf>
    <xf numFmtId="0" fontId="2" fillId="3" borderId="22" xfId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28" fillId="0" borderId="28" xfId="1" applyFont="1" applyBorder="1" applyAlignment="1">
      <alignment horizontal="center"/>
    </xf>
    <xf numFmtId="0" fontId="29" fillId="0" borderId="14" xfId="0" applyFont="1" applyBorder="1" applyAlignment="1"/>
    <xf numFmtId="0" fontId="29" fillId="0" borderId="33" xfId="0" applyFont="1" applyBorder="1" applyAlignment="1"/>
    <xf numFmtId="0" fontId="30" fillId="0" borderId="4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6" fillId="3" borderId="23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9" fillId="3" borderId="25" xfId="0" applyFont="1" applyFill="1" applyBorder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0" fillId="0" borderId="35" xfId="0" applyFont="1" applyBorder="1" applyAlignment="1">
      <alignment horizontal="center"/>
    </xf>
    <xf numFmtId="0" fontId="28" fillId="0" borderId="7" xfId="1" applyFont="1" applyBorder="1" applyAlignment="1">
      <alignment horizontal="left" indent="1" shrinkToFit="1"/>
    </xf>
    <xf numFmtId="0" fontId="30" fillId="0" borderId="5" xfId="0" applyFont="1" applyBorder="1" applyAlignment="1">
      <alignment horizontal="left" indent="1" shrinkToFit="1"/>
    </xf>
    <xf numFmtId="0" fontId="28" fillId="0" borderId="38" xfId="1" applyFont="1" applyBorder="1" applyAlignment="1">
      <alignment horizontal="left" indent="1" shrinkToFit="1"/>
    </xf>
    <xf numFmtId="0" fontId="28" fillId="0" borderId="5" xfId="1" applyFont="1" applyBorder="1" applyAlignment="1">
      <alignment horizontal="left" indent="1" shrinkToFit="1"/>
    </xf>
    <xf numFmtId="0" fontId="30" fillId="0" borderId="35" xfId="0" applyFont="1" applyBorder="1" applyAlignment="1">
      <alignment horizontal="left" indent="1" shrinkToFit="1"/>
    </xf>
    <xf numFmtId="0" fontId="30" fillId="0" borderId="33" xfId="0" applyFont="1" applyBorder="1" applyAlignment="1">
      <alignment horizontal="center"/>
    </xf>
    <xf numFmtId="0" fontId="11" fillId="3" borderId="2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 shrinkToFit="1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</cellXfs>
  <cellStyles count="5">
    <cellStyle name="標準" xfId="0" builtinId="0"/>
    <cellStyle name="標準 2 2" xfId="3" xr:uid="{63F6E084-E5D9-4733-89B3-D26FAF1420AE}"/>
    <cellStyle name="標準 2 2 2" xfId="4" xr:uid="{D71F20D4-871D-48A6-91D3-A82E6930CA91}"/>
    <cellStyle name="標準 3" xfId="2" xr:uid="{54E4DA32-284D-466C-AE22-A1BF736FCEE9}"/>
    <cellStyle name="標準_1029改訂済●新設11354-1　加入員（者）に関する訂正通知書_【小林】_071004" xfId="1" xr:uid="{662581CB-1DE7-4A1E-B5FB-F1AAAC5E2A00}"/>
  </cellStyles>
  <dxfs count="2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190500</xdr:colOff>
      <xdr:row>0</xdr:row>
      <xdr:rowOff>0</xdr:rowOff>
    </xdr:from>
    <xdr:to>
      <xdr:col>43</xdr:col>
      <xdr:colOff>219075</xdr:colOff>
      <xdr:row>2</xdr:row>
      <xdr:rowOff>76200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0890EF8-CDE2-4391-B364-7EE6C6F0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0"/>
          <a:ext cx="27717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219075</xdr:colOff>
      <xdr:row>23</xdr:row>
      <xdr:rowOff>9525</xdr:rowOff>
    </xdr:from>
    <xdr:to>
      <xdr:col>41</xdr:col>
      <xdr:colOff>182441</xdr:colOff>
      <xdr:row>24</xdr:row>
      <xdr:rowOff>169251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63E5F14B-A407-4F72-B166-8AFD74FF06F3}"/>
            </a:ext>
          </a:extLst>
        </xdr:cNvPr>
        <xdr:cNvGrpSpPr/>
      </xdr:nvGrpSpPr>
      <xdr:grpSpPr>
        <a:xfrm>
          <a:off x="8181975" y="5905500"/>
          <a:ext cx="1106366" cy="350226"/>
          <a:chOff x="8616461" y="5605096"/>
          <a:chExt cx="1099039" cy="424961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8E1554BF-78AA-4F0B-AF66-AEC8F25A36EE}"/>
              </a:ext>
            </a:extLst>
          </xdr:cNvPr>
          <xdr:cNvGrpSpPr/>
        </xdr:nvGrpSpPr>
        <xdr:grpSpPr>
          <a:xfrm>
            <a:off x="8616461" y="5605096"/>
            <a:ext cx="1099039" cy="278423"/>
            <a:chOff x="7800975" y="5553075"/>
            <a:chExt cx="2209800" cy="228600"/>
          </a:xfrm>
        </xdr:grpSpPr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4FAD5E25-8AE8-44CF-8FEE-EB293EA1DE8C}"/>
                </a:ext>
              </a:extLst>
            </xdr:cNvPr>
            <xdr:cNvCxnSpPr/>
          </xdr:nvCxnSpPr>
          <xdr:spPr>
            <a:xfrm flipV="1">
              <a:off x="7800975" y="5553075"/>
              <a:ext cx="276225" cy="22860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BD6E7481-134E-4CE7-9A0F-2E2E7594D735}"/>
                </a:ext>
              </a:extLst>
            </xdr:cNvPr>
            <xdr:cNvCxnSpPr/>
          </xdr:nvCxnSpPr>
          <xdr:spPr>
            <a:xfrm flipH="1" flipV="1">
              <a:off x="9734550" y="5553075"/>
              <a:ext cx="276225" cy="22860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A1D6233E-A12D-431F-A8DD-8941CBBC3B74}"/>
                </a:ext>
              </a:extLst>
            </xdr:cNvPr>
            <xdr:cNvCxnSpPr/>
          </xdr:nvCxnSpPr>
          <xdr:spPr>
            <a:xfrm flipH="1">
              <a:off x="8077200" y="5553075"/>
              <a:ext cx="165735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2EAD257-2E39-4D7F-BFCD-B73192FFAA9D}"/>
              </a:ext>
            </a:extLst>
          </xdr:cNvPr>
          <xdr:cNvSpPr txBox="1"/>
        </xdr:nvSpPr>
        <xdr:spPr>
          <a:xfrm>
            <a:off x="8799634" y="5656384"/>
            <a:ext cx="769327" cy="373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A0B0-00D9-4F34-9E6E-D1C35DD71F02}">
  <sheetPr>
    <pageSetUpPr fitToPage="1"/>
  </sheetPr>
  <dimension ref="A1:L146"/>
  <sheetViews>
    <sheetView tabSelected="1" workbookViewId="0">
      <pane ySplit="2" topLeftCell="A3" activePane="bottomLeft" state="frozen"/>
      <selection pane="bottomLeft"/>
    </sheetView>
  </sheetViews>
  <sheetFormatPr defaultColWidth="0" defaultRowHeight="13.5" customHeight="1" zeroHeight="1"/>
  <cols>
    <col min="1" max="1" width="3.875" style="25" customWidth="1"/>
    <col min="2" max="2" width="3.625" style="24" customWidth="1"/>
    <col min="3" max="3" width="23.625" style="25" customWidth="1"/>
    <col min="4" max="4" width="14.375" style="26" customWidth="1"/>
    <col min="5" max="11" width="14.375" style="25" customWidth="1"/>
    <col min="12" max="12" width="9" style="25" customWidth="1"/>
    <col min="13" max="16384" width="9" style="25" hidden="1"/>
  </cols>
  <sheetData>
    <row r="1" spans="2:11">
      <c r="K1" s="27" t="s">
        <v>61</v>
      </c>
    </row>
    <row r="2" spans="2:11" s="29" customFormat="1" ht="18.75">
      <c r="B2" s="28" t="s">
        <v>49</v>
      </c>
      <c r="H2" s="24"/>
    </row>
    <row r="3" spans="2:11" s="29" customFormat="1">
      <c r="H3" s="24"/>
      <c r="I3" s="25"/>
      <c r="K3" s="30" t="s">
        <v>25</v>
      </c>
    </row>
    <row r="4" spans="2:11">
      <c r="B4" s="31" t="s">
        <v>26</v>
      </c>
      <c r="C4" s="32"/>
      <c r="H4" s="24"/>
      <c r="K4" s="33" t="s">
        <v>27</v>
      </c>
    </row>
    <row r="5" spans="2:11">
      <c r="B5" s="34" t="s">
        <v>28</v>
      </c>
      <c r="C5" s="25" t="s">
        <v>50</v>
      </c>
      <c r="H5" s="24"/>
      <c r="K5" s="33" t="s">
        <v>29</v>
      </c>
    </row>
    <row r="6" spans="2:11">
      <c r="B6" s="34" t="s">
        <v>28</v>
      </c>
      <c r="C6" s="25" t="s">
        <v>62</v>
      </c>
      <c r="H6" s="24"/>
      <c r="K6" s="35" t="s">
        <v>30</v>
      </c>
    </row>
    <row r="7" spans="2:11">
      <c r="B7" s="34"/>
      <c r="H7" s="24"/>
      <c r="I7" s="24"/>
    </row>
    <row r="8" spans="2:11" s="29" customFormat="1" hidden="1">
      <c r="B8" s="34"/>
      <c r="H8" s="24"/>
    </row>
    <row r="9" spans="2:11" s="29" customFormat="1" hidden="1">
      <c r="G9" s="24"/>
      <c r="H9" s="24"/>
    </row>
    <row r="10" spans="2:11" s="29" customFormat="1" hidden="1">
      <c r="B10" s="36"/>
      <c r="G10" s="24"/>
      <c r="H10" s="24"/>
    </row>
    <row r="11" spans="2:11" s="29" customFormat="1">
      <c r="G11" s="24"/>
      <c r="H11" s="25"/>
    </row>
    <row r="12" spans="2:11">
      <c r="C12" s="32" t="s">
        <v>31</v>
      </c>
      <c r="H12" s="24"/>
      <c r="J12" s="29"/>
    </row>
    <row r="13" spans="2:11">
      <c r="C13" s="25" t="s">
        <v>32</v>
      </c>
      <c r="D13" s="37"/>
      <c r="H13" s="24"/>
      <c r="J13" s="38"/>
    </row>
    <row r="14" spans="2:11">
      <c r="D14" s="25"/>
      <c r="H14" s="24"/>
      <c r="J14" s="38"/>
    </row>
    <row r="15" spans="2:11">
      <c r="D15" s="105">
        <v>1</v>
      </c>
      <c r="E15" s="106"/>
      <c r="F15" s="105">
        <v>2</v>
      </c>
      <c r="G15" s="106"/>
      <c r="H15" s="105">
        <v>3</v>
      </c>
      <c r="I15" s="106"/>
    </row>
    <row r="16" spans="2:11" ht="15" customHeight="1">
      <c r="B16" s="39"/>
      <c r="C16" s="40" t="s">
        <v>33</v>
      </c>
      <c r="D16" s="96"/>
      <c r="E16" s="97"/>
      <c r="F16" s="96"/>
      <c r="G16" s="97"/>
      <c r="H16" s="96"/>
      <c r="I16" s="97"/>
    </row>
    <row r="17" spans="2:9" ht="15" customHeight="1">
      <c r="B17" s="41"/>
      <c r="C17" s="40" t="s">
        <v>54</v>
      </c>
      <c r="D17" s="44"/>
      <c r="E17" s="37"/>
      <c r="F17" s="44"/>
      <c r="G17" s="37"/>
      <c r="H17" s="44"/>
      <c r="I17" s="37"/>
    </row>
    <row r="18" spans="2:9" ht="15" customHeight="1">
      <c r="B18" s="98" t="s">
        <v>51</v>
      </c>
      <c r="C18" s="40" t="s">
        <v>35</v>
      </c>
      <c r="D18" s="42"/>
      <c r="E18" s="42"/>
      <c r="F18" s="42"/>
      <c r="G18" s="42"/>
      <c r="H18" s="42"/>
      <c r="I18" s="42"/>
    </row>
    <row r="19" spans="2:9" ht="15" customHeight="1">
      <c r="B19" s="99"/>
      <c r="C19" s="43" t="s">
        <v>36</v>
      </c>
      <c r="D19" s="42"/>
      <c r="E19" s="42"/>
      <c r="F19" s="42"/>
      <c r="G19" s="42"/>
      <c r="H19" s="42"/>
      <c r="I19" s="42"/>
    </row>
    <row r="20" spans="2:9" ht="15" customHeight="1">
      <c r="B20" s="100" t="s">
        <v>52</v>
      </c>
      <c r="C20" s="40" t="s">
        <v>35</v>
      </c>
      <c r="D20" s="42"/>
      <c r="E20" s="42"/>
      <c r="F20" s="42"/>
      <c r="G20" s="42"/>
      <c r="H20" s="42"/>
      <c r="I20" s="42"/>
    </row>
    <row r="21" spans="2:9" ht="15" customHeight="1">
      <c r="B21" s="104"/>
      <c r="C21" s="43" t="s">
        <v>38</v>
      </c>
      <c r="D21" s="42"/>
      <c r="E21" s="42"/>
      <c r="F21" s="42"/>
      <c r="G21" s="42"/>
      <c r="H21" s="42"/>
      <c r="I21" s="42"/>
    </row>
    <row r="22" spans="2:9" ht="15" customHeight="1">
      <c r="B22" s="55"/>
      <c r="C22" s="40" t="s">
        <v>39</v>
      </c>
      <c r="D22" s="102"/>
      <c r="E22" s="103"/>
      <c r="F22" s="102"/>
      <c r="G22" s="103"/>
      <c r="H22" s="102"/>
      <c r="I22" s="103"/>
    </row>
    <row r="23" spans="2:9" ht="15" customHeight="1">
      <c r="B23" s="25"/>
      <c r="D23" s="25"/>
    </row>
    <row r="24" spans="2:9" ht="15" customHeight="1">
      <c r="B24" s="25"/>
      <c r="D24" s="25"/>
    </row>
    <row r="25" spans="2:9" ht="15" customHeight="1">
      <c r="D25" s="25"/>
      <c r="G25" s="45"/>
      <c r="H25" s="45"/>
    </row>
    <row r="26" spans="2:9" ht="15" customHeight="1">
      <c r="D26" s="105">
        <v>4</v>
      </c>
      <c r="E26" s="106"/>
      <c r="F26" s="105">
        <v>5</v>
      </c>
      <c r="G26" s="106"/>
    </row>
    <row r="27" spans="2:9" ht="15" customHeight="1">
      <c r="B27" s="39"/>
      <c r="C27" s="40" t="s">
        <v>33</v>
      </c>
      <c r="D27" s="96"/>
      <c r="E27" s="97"/>
      <c r="F27" s="96"/>
      <c r="G27" s="97"/>
    </row>
    <row r="28" spans="2:9" ht="15" customHeight="1">
      <c r="B28" s="41"/>
      <c r="C28" s="40" t="s">
        <v>54</v>
      </c>
      <c r="D28" s="44"/>
      <c r="E28" s="37"/>
      <c r="F28" s="44"/>
      <c r="G28" s="37"/>
    </row>
    <row r="29" spans="2:9" ht="15" customHeight="1">
      <c r="B29" s="98" t="s">
        <v>34</v>
      </c>
      <c r="C29" s="40" t="s">
        <v>35</v>
      </c>
      <c r="D29" s="42"/>
      <c r="E29" s="42"/>
      <c r="F29" s="42"/>
      <c r="G29" s="42"/>
    </row>
    <row r="30" spans="2:9" ht="15" customHeight="1">
      <c r="B30" s="99"/>
      <c r="C30" s="43" t="s">
        <v>36</v>
      </c>
      <c r="D30" s="42"/>
      <c r="E30" s="42"/>
      <c r="F30" s="42"/>
      <c r="G30" s="42"/>
    </row>
    <row r="31" spans="2:9" ht="15" customHeight="1">
      <c r="B31" s="100" t="s">
        <v>37</v>
      </c>
      <c r="C31" s="40" t="s">
        <v>35</v>
      </c>
      <c r="D31" s="42"/>
      <c r="E31" s="42"/>
      <c r="F31" s="42"/>
      <c r="G31" s="42"/>
    </row>
    <row r="32" spans="2:9" ht="15" customHeight="1">
      <c r="B32" s="101"/>
      <c r="C32" s="43" t="s">
        <v>38</v>
      </c>
      <c r="D32" s="42"/>
      <c r="E32" s="42"/>
      <c r="F32" s="42"/>
      <c r="G32" s="42"/>
    </row>
    <row r="33" spans="2:8" ht="15" customHeight="1">
      <c r="B33" s="55"/>
      <c r="C33" s="40" t="s">
        <v>39</v>
      </c>
      <c r="D33" s="102"/>
      <c r="E33" s="103"/>
      <c r="F33" s="102"/>
      <c r="G33" s="103"/>
    </row>
    <row r="34" spans="2:8" ht="15" customHeight="1">
      <c r="B34" s="25"/>
      <c r="D34" s="25"/>
    </row>
    <row r="35" spans="2:8">
      <c r="D35" s="25"/>
    </row>
    <row r="36" spans="2:8">
      <c r="H36" s="45"/>
    </row>
    <row r="37" spans="2:8">
      <c r="B37" s="86" t="s">
        <v>40</v>
      </c>
      <c r="C37" s="46" t="s">
        <v>41</v>
      </c>
      <c r="D37" s="44"/>
      <c r="E37" s="37"/>
      <c r="G37" s="45"/>
      <c r="H37" s="45"/>
    </row>
    <row r="38" spans="2:8">
      <c r="B38" s="87"/>
      <c r="C38" s="47" t="s">
        <v>42</v>
      </c>
      <c r="D38" s="89"/>
      <c r="E38" s="89"/>
    </row>
    <row r="39" spans="2:8">
      <c r="B39" s="87"/>
      <c r="C39" s="47" t="s">
        <v>43</v>
      </c>
      <c r="D39" s="90"/>
      <c r="E39" s="91"/>
      <c r="F39" s="48"/>
      <c r="G39" s="45"/>
      <c r="H39" s="45"/>
    </row>
    <row r="40" spans="2:8">
      <c r="B40" s="87"/>
      <c r="C40" s="47" t="s">
        <v>6</v>
      </c>
      <c r="D40" s="92"/>
      <c r="E40" s="93"/>
      <c r="F40" s="48"/>
      <c r="G40" s="45"/>
      <c r="H40" s="45"/>
    </row>
    <row r="41" spans="2:8">
      <c r="B41" s="87"/>
      <c r="C41" s="47" t="s">
        <v>7</v>
      </c>
      <c r="D41" s="94"/>
      <c r="E41" s="94"/>
      <c r="F41" s="45"/>
      <c r="G41" s="45"/>
      <c r="H41" s="45"/>
    </row>
    <row r="42" spans="2:8">
      <c r="B42" s="88"/>
      <c r="C42" s="49" t="s">
        <v>44</v>
      </c>
      <c r="D42" s="95"/>
      <c r="E42" s="95"/>
    </row>
    <row r="43" spans="2:8">
      <c r="D43" s="25"/>
    </row>
    <row r="44" spans="2:8">
      <c r="C44" s="25" t="s">
        <v>45</v>
      </c>
    </row>
    <row r="45" spans="2:8">
      <c r="B45" s="80"/>
      <c r="C45" s="50" t="s">
        <v>46</v>
      </c>
      <c r="D45" s="83"/>
      <c r="E45" s="84"/>
    </row>
    <row r="46" spans="2:8">
      <c r="B46" s="81"/>
      <c r="C46" s="51" t="s">
        <v>47</v>
      </c>
      <c r="D46" s="85"/>
      <c r="E46" s="85"/>
    </row>
    <row r="47" spans="2:8">
      <c r="B47" s="82"/>
      <c r="C47" s="52" t="s">
        <v>48</v>
      </c>
      <c r="D47" s="85"/>
      <c r="E47" s="85"/>
    </row>
    <row r="48" spans="2:8"/>
    <row r="64" ht="13.5" customHeight="1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 ht="13.5" customHeight="1"/>
  </sheetData>
  <sheetProtection selectLockedCells="1"/>
  <mergeCells count="29">
    <mergeCell ref="D26:E26"/>
    <mergeCell ref="F26:G26"/>
    <mergeCell ref="D15:E15"/>
    <mergeCell ref="F15:G15"/>
    <mergeCell ref="H15:I15"/>
    <mergeCell ref="D16:E16"/>
    <mergeCell ref="F16:G16"/>
    <mergeCell ref="H16:I16"/>
    <mergeCell ref="B18:B19"/>
    <mergeCell ref="B20:B21"/>
    <mergeCell ref="D22:E22"/>
    <mergeCell ref="F22:G22"/>
    <mergeCell ref="H22:I22"/>
    <mergeCell ref="D27:E27"/>
    <mergeCell ref="F27:G27"/>
    <mergeCell ref="B29:B30"/>
    <mergeCell ref="B31:B32"/>
    <mergeCell ref="D33:E33"/>
    <mergeCell ref="F33:G33"/>
    <mergeCell ref="B45:B47"/>
    <mergeCell ref="D45:E45"/>
    <mergeCell ref="D46:E46"/>
    <mergeCell ref="D47:E47"/>
    <mergeCell ref="B37:B42"/>
    <mergeCell ref="D38:E38"/>
    <mergeCell ref="D39:E39"/>
    <mergeCell ref="D40:E40"/>
    <mergeCell ref="D41:E41"/>
    <mergeCell ref="D42:E42"/>
  </mergeCells>
  <phoneticPr fontId="3"/>
  <conditionalFormatting sqref="D13 E37">
    <cfRule type="containsBlanks" dxfId="22" priority="41">
      <formula>LEN(TRIM(D13))=0</formula>
    </cfRule>
  </conditionalFormatting>
  <conditionalFormatting sqref="D16:D17">
    <cfRule type="containsBlanks" dxfId="21" priority="10">
      <formula>LEN(TRIM(D16))=0</formula>
    </cfRule>
  </conditionalFormatting>
  <conditionalFormatting sqref="D22">
    <cfRule type="containsBlanks" dxfId="20" priority="31">
      <formula>LEN(TRIM(D22))=0</formula>
    </cfRule>
  </conditionalFormatting>
  <conditionalFormatting sqref="D27:D28">
    <cfRule type="containsBlanks" dxfId="19" priority="4">
      <formula>LEN(TRIM(D27))=0</formula>
    </cfRule>
  </conditionalFormatting>
  <conditionalFormatting sqref="D33">
    <cfRule type="containsBlanks" dxfId="18" priority="16">
      <formula>LEN(TRIM(D33))=0</formula>
    </cfRule>
  </conditionalFormatting>
  <conditionalFormatting sqref="D37:D42">
    <cfRule type="containsBlanks" dxfId="17" priority="36">
      <formula>LEN(TRIM(D37))=0</formula>
    </cfRule>
  </conditionalFormatting>
  <conditionalFormatting sqref="D45">
    <cfRule type="containsBlanks" dxfId="16" priority="34">
      <formula>LEN(TRIM(D45))=0</formula>
    </cfRule>
  </conditionalFormatting>
  <conditionalFormatting sqref="D46:E47">
    <cfRule type="containsBlanks" dxfId="15" priority="32">
      <formula>LEN(TRIM(D46))=0</formula>
    </cfRule>
  </conditionalFormatting>
  <conditionalFormatting sqref="D29:G32">
    <cfRule type="containsBlanks" dxfId="14" priority="12">
      <formula>LEN(TRIM(D29))=0</formula>
    </cfRule>
  </conditionalFormatting>
  <conditionalFormatting sqref="D18:I21">
    <cfRule type="containsBlanks" dxfId="13" priority="22">
      <formula>LEN(TRIM(D18))=0</formula>
    </cfRule>
  </conditionalFormatting>
  <conditionalFormatting sqref="E17">
    <cfRule type="containsBlanks" dxfId="12" priority="9">
      <formula>LEN(TRIM(E17))=0</formula>
    </cfRule>
  </conditionalFormatting>
  <conditionalFormatting sqref="E28">
    <cfRule type="containsBlanks" dxfId="11" priority="3">
      <formula>LEN(TRIM(E28))=0</formula>
    </cfRule>
  </conditionalFormatting>
  <conditionalFormatting sqref="F16:F17">
    <cfRule type="containsBlanks" dxfId="10" priority="8">
      <formula>LEN(TRIM(F16))=0</formula>
    </cfRule>
  </conditionalFormatting>
  <conditionalFormatting sqref="F22">
    <cfRule type="containsBlanks" dxfId="9" priority="26">
      <formula>LEN(TRIM(F22))=0</formula>
    </cfRule>
  </conditionalFormatting>
  <conditionalFormatting sqref="F27:F28">
    <cfRule type="containsBlanks" dxfId="8" priority="2">
      <formula>LEN(TRIM(F27))=0</formula>
    </cfRule>
  </conditionalFormatting>
  <conditionalFormatting sqref="F33">
    <cfRule type="containsBlanks" dxfId="7" priority="11">
      <formula>LEN(TRIM(F33))=0</formula>
    </cfRule>
  </conditionalFormatting>
  <conditionalFormatting sqref="G17">
    <cfRule type="containsBlanks" dxfId="6" priority="7">
      <formula>LEN(TRIM(G17))=0</formula>
    </cfRule>
  </conditionalFormatting>
  <conditionalFormatting sqref="G28">
    <cfRule type="containsBlanks" dxfId="5" priority="1">
      <formula>LEN(TRIM(G28))=0</formula>
    </cfRule>
  </conditionalFormatting>
  <conditionalFormatting sqref="H16:H17">
    <cfRule type="containsBlanks" dxfId="4" priority="6">
      <formula>LEN(TRIM(H16))=0</formula>
    </cfRule>
  </conditionalFormatting>
  <conditionalFormatting sqref="H22">
    <cfRule type="containsBlanks" dxfId="3" priority="21">
      <formula>LEN(TRIM(H22))=0</formula>
    </cfRule>
  </conditionalFormatting>
  <conditionalFormatting sqref="I17">
    <cfRule type="containsBlanks" dxfId="2" priority="5">
      <formula>LEN(TRIM(I17))=0</formula>
    </cfRule>
  </conditionalFormatting>
  <conditionalFormatting sqref="K6">
    <cfRule type="containsBlanks" dxfId="1" priority="37">
      <formula>LEN(TRIM(K6))=0</formula>
    </cfRule>
    <cfRule type="cellIs" dxfId="0" priority="38" operator="equal">
      <formula>"9.新元号"</formula>
    </cfRule>
  </conditionalFormatting>
  <dataValidations count="11">
    <dataValidation type="list" allowBlank="1" showInputMessage="1" showErrorMessage="1" errorTitle="入力エラー" error="リストから選択してください。" prompt="年号を選択してください" sqref="D37 D17 F17 H17 D28 F28" xr:uid="{E6894A3E-B08E-45D9-9BD8-9053764312BF}">
      <formula1>$K$5:$K$6</formula1>
    </dataValidation>
    <dataValidation type="textLength" imeMode="off" operator="lessThanOrEqual" allowBlank="1" showInputMessage="1" showErrorMessage="1" error="基金の事業所番号は6桁で入力してください。" sqref="D13" xr:uid="{F379B808-2374-41B4-9B92-C55E74C084B3}">
      <formula1>6</formula1>
    </dataValidation>
    <dataValidation type="textLength" imeMode="off" allowBlank="1" showInputMessage="1" showErrorMessage="1" error="電話番号はハイフン込みで入力してください。" prompt="市外局番より、ハイフン込みで入力してください。_x000a_例：03-1234-5678" sqref="D42" xr:uid="{8F14088E-BF4F-4A6F-AC1B-1E083789F8E0}">
      <formula1>12</formula1>
      <formula2>13</formula2>
    </dataValidation>
    <dataValidation type="textLength" imeMode="off" operator="equal" allowBlank="1" showInputMessage="1" showErrorMessage="1" error="6桁の数字で入力してください。" prompt="29年5月5日の場合は 290505 のように入力してください。_x000a_" sqref="E37 I22 G22 G28 G33 E22 E17 G17 I17 E28 E33" xr:uid="{FA71E886-86A7-4B2B-ADDC-EBEFCD072052}">
      <formula1>6</formula1>
    </dataValidation>
    <dataValidation imeMode="hiragana" allowBlank="1" showInputMessage="1" showErrorMessage="1" prompt="変更前の名前を入力してください" sqref="E21 G21 E19 E32 I21 I19 G19 E30 G32 G30" xr:uid="{B9801CE5-9CAE-416B-93BF-372AD2E880F7}"/>
    <dataValidation imeMode="hiragana" allowBlank="1" showInputMessage="1" showErrorMessage="1" prompt="変更前の苗字を入力してください" sqref="D21 F21 D19 H21 H19 D32 F19 D30 F32 F30" xr:uid="{E7EE1567-FAB9-4C8E-801D-9B37A1015B95}"/>
    <dataValidation imeMode="fullKatakana" allowBlank="1" showInputMessage="1" showErrorMessage="1" prompt="名前のフリガナを入力してください" sqref="E18 I18 G18 G20 I20 E29 E31 E20 G29 G31" xr:uid="{04523528-48CB-4499-8ECD-87C5E9C23E37}"/>
    <dataValidation imeMode="fullKatakana" allowBlank="1" showInputMessage="1" showErrorMessage="1" prompt="苗字のフリガナを入力してください" sqref="D18 H18 F18 F20 H20 D29 D31 D20 F29 F31" xr:uid="{E12D0301-D35C-4AFA-B665-3440FCB846DA}"/>
    <dataValidation type="textLength" imeMode="off" operator="equal" allowBlank="1" showInputMessage="1" showErrorMessage="1" error="100-0001形式で入力してください。" prompt="ハイフン込みで入力してください。_x000a_例：100-0001" sqref="D38" xr:uid="{810D5654-A64B-45C2-9030-C9DA14B4E70B}">
      <formula1>8</formula1>
    </dataValidation>
    <dataValidation type="textLength" imeMode="off" operator="lessThanOrEqual" allowBlank="1" showInputMessage="1" showErrorMessage="1" error="加入者番号は10桁で入力してください。" sqref="D16 H16 F16 D27 F27" xr:uid="{9B500FF7-CE20-4F6A-839B-E5EC39C9B882}">
      <formula1>10</formula1>
    </dataValidation>
    <dataValidation imeMode="hiragana" allowBlank="1" showInputMessage="1" showErrorMessage="1" sqref="D39:D41 D45:D47" xr:uid="{215C8933-1AF8-4F90-AFEB-189B75F59FAB}"/>
  </dataValidations>
  <pageMargins left="0.2" right="0.19685039370078741" top="0.51181102362204722" bottom="0.59055118110236227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3684-9F2B-41AE-8FA1-0131FB69DDE5}">
  <dimension ref="B1:AR30"/>
  <sheetViews>
    <sheetView zoomScaleNormal="100" workbookViewId="0">
      <selection activeCell="B1" sqref="B1"/>
    </sheetView>
  </sheetViews>
  <sheetFormatPr defaultRowHeight="18.75"/>
  <cols>
    <col min="1" max="1" width="1.5" customWidth="1"/>
    <col min="2" max="17" width="2.875" customWidth="1"/>
    <col min="18" max="44" width="3" customWidth="1"/>
  </cols>
  <sheetData>
    <row r="1" spans="2:44" ht="30.75" customHeight="1">
      <c r="B1" s="1"/>
      <c r="E1" s="2"/>
      <c r="F1" s="2"/>
      <c r="G1" s="2"/>
      <c r="H1" s="2"/>
      <c r="I1" s="7"/>
      <c r="J1" s="6"/>
      <c r="L1" s="2"/>
      <c r="M1" s="2"/>
      <c r="N1" s="2"/>
      <c r="O1" s="2"/>
      <c r="P1" s="2"/>
      <c r="Q1" s="2"/>
      <c r="R1" s="2"/>
      <c r="S1" s="2"/>
      <c r="T1" s="2"/>
      <c r="AF1" s="3"/>
      <c r="AG1" s="4"/>
      <c r="AH1" s="4"/>
      <c r="AI1" s="4"/>
      <c r="AJ1" s="4"/>
      <c r="AK1" s="4"/>
      <c r="AL1" s="4"/>
      <c r="AM1" s="4"/>
      <c r="AN1" s="4"/>
    </row>
    <row r="2" spans="2:44" ht="18" customHeight="1">
      <c r="B2" s="1"/>
      <c r="C2" s="2"/>
      <c r="D2" s="2"/>
      <c r="E2" s="2"/>
      <c r="F2" s="2"/>
      <c r="G2" s="2"/>
      <c r="H2" s="107" t="s">
        <v>8</v>
      </c>
      <c r="I2" s="107"/>
      <c r="J2" s="107"/>
      <c r="K2" s="107"/>
      <c r="L2" s="107"/>
      <c r="M2" s="107"/>
      <c r="N2" s="107"/>
      <c r="O2" s="107"/>
      <c r="P2" s="107"/>
      <c r="Q2" s="107"/>
      <c r="R2" s="137" t="s">
        <v>0</v>
      </c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2:44" ht="14.25" customHeight="1">
      <c r="B3" s="1"/>
      <c r="C3" s="5"/>
      <c r="D3" s="5"/>
      <c r="E3" s="5"/>
      <c r="F3" s="5"/>
      <c r="G3" s="5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2:44" ht="12.6" customHeight="1">
      <c r="B4" s="177" t="s">
        <v>12</v>
      </c>
      <c r="C4" s="178"/>
      <c r="D4" s="178"/>
      <c r="E4" s="178"/>
      <c r="F4" s="178"/>
      <c r="G4" s="179"/>
      <c r="H4" s="18"/>
      <c r="I4" s="8"/>
      <c r="J4" s="4"/>
      <c r="K4" s="4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9"/>
      <c r="AC4" s="9"/>
      <c r="AD4" s="9"/>
      <c r="AE4" s="9"/>
      <c r="AF4" s="9"/>
      <c r="AG4" s="9"/>
      <c r="AH4" s="9"/>
      <c r="AI4" s="9"/>
      <c r="AJ4" s="9"/>
      <c r="AK4" s="11"/>
      <c r="AL4" s="11"/>
      <c r="AM4" s="11"/>
      <c r="AN4" s="11"/>
      <c r="AO4" s="173" t="s">
        <v>1</v>
      </c>
      <c r="AP4" s="174"/>
      <c r="AQ4" s="174"/>
      <c r="AR4" s="175"/>
    </row>
    <row r="5" spans="2:44" ht="27" customHeight="1">
      <c r="B5" s="74" t="str">
        <f>TRIM(MID(TEXT(記入シート!$D$13,"??????"),COLUMN(A1),1))</f>
        <v/>
      </c>
      <c r="C5" s="75" t="str">
        <f>TRIM(MID(TEXT(記入シート!$D$13,"??????"),COLUMN(B1),1))</f>
        <v/>
      </c>
      <c r="D5" s="75" t="str">
        <f>TRIM(MID(TEXT(記入シート!$D$13,"??????"),COLUMN(C1),1))</f>
        <v/>
      </c>
      <c r="E5" s="75" t="str">
        <f>TRIM(MID(TEXT(記入シート!$D$13,"??????"),COLUMN(D1),1))</f>
        <v/>
      </c>
      <c r="F5" s="75" t="str">
        <f>TRIM(MID(TEXT(記入シート!$D$13,"??????"),COLUMN(E1),1))</f>
        <v/>
      </c>
      <c r="G5" s="76" t="str">
        <f>TRIM(MID(TEXT(記入シート!$D$13,"??????"),COLUMN(F1),1))</f>
        <v/>
      </c>
      <c r="H5" s="12"/>
      <c r="I5" s="12"/>
      <c r="J5" s="13"/>
      <c r="K5" s="13"/>
      <c r="L5" s="9"/>
      <c r="M5" s="9"/>
      <c r="N5" s="9"/>
      <c r="O5" s="9"/>
      <c r="P5" s="9"/>
      <c r="Q5" s="14"/>
      <c r="R5" s="14"/>
      <c r="S5" s="14"/>
      <c r="T5" s="14"/>
      <c r="U5" s="14"/>
      <c r="V5" s="14"/>
      <c r="W5" s="14"/>
      <c r="X5" s="14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1"/>
      <c r="AL5" s="11"/>
      <c r="AM5" s="11"/>
      <c r="AN5" s="11"/>
      <c r="AO5" s="74"/>
      <c r="AP5" s="75"/>
      <c r="AQ5" s="75"/>
      <c r="AR5" s="77"/>
    </row>
    <row r="6" spans="2:44" ht="4.5" customHeight="1">
      <c r="B6" s="22"/>
      <c r="C6" s="13"/>
      <c r="D6" s="12"/>
      <c r="E6" s="12"/>
      <c r="F6" s="12"/>
      <c r="G6" s="12"/>
      <c r="H6" s="12"/>
      <c r="I6" s="12"/>
      <c r="J6" s="13"/>
      <c r="K6" s="13"/>
      <c r="L6" s="9"/>
      <c r="M6" s="9"/>
      <c r="N6" s="9"/>
      <c r="O6" s="9"/>
      <c r="P6" s="9"/>
      <c r="Q6" s="14"/>
      <c r="R6" s="14"/>
      <c r="S6" s="14"/>
      <c r="T6" s="14"/>
      <c r="U6" s="14"/>
      <c r="V6" s="14"/>
      <c r="W6" s="14"/>
      <c r="X6" s="14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1"/>
      <c r="AL6" s="11"/>
      <c r="AM6" s="11"/>
      <c r="AN6" s="11"/>
      <c r="AO6" s="9"/>
      <c r="AP6" s="9"/>
      <c r="AQ6" s="9"/>
      <c r="AR6" s="9"/>
    </row>
    <row r="7" spans="2:44" ht="20.25" customHeight="1">
      <c r="B7" s="78" t="s">
        <v>9</v>
      </c>
      <c r="C7" s="138" t="s">
        <v>11</v>
      </c>
      <c r="D7" s="139"/>
      <c r="E7" s="139"/>
      <c r="F7" s="139"/>
      <c r="G7" s="139"/>
      <c r="H7" s="139"/>
      <c r="I7" s="140"/>
      <c r="J7" s="176" t="s">
        <v>4</v>
      </c>
      <c r="K7" s="112"/>
      <c r="L7" s="112"/>
      <c r="M7" s="112"/>
      <c r="N7" s="112"/>
      <c r="O7" s="112"/>
      <c r="P7" s="113"/>
      <c r="Q7" s="79" t="s">
        <v>2</v>
      </c>
      <c r="R7" s="138" t="s">
        <v>15</v>
      </c>
      <c r="S7" s="112"/>
      <c r="T7" s="112"/>
      <c r="U7" s="112"/>
      <c r="V7" s="112"/>
      <c r="W7" s="112"/>
      <c r="X7" s="112"/>
      <c r="Y7" s="112"/>
      <c r="Z7" s="112"/>
      <c r="AA7" s="112"/>
      <c r="AB7" s="138" t="s">
        <v>16</v>
      </c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40"/>
      <c r="AN7" s="112" t="s">
        <v>24</v>
      </c>
      <c r="AO7" s="112"/>
      <c r="AP7" s="112"/>
      <c r="AQ7" s="112"/>
      <c r="AR7" s="113"/>
    </row>
    <row r="8" spans="2:44" ht="10.5" customHeight="1">
      <c r="B8" s="165" t="s">
        <v>10</v>
      </c>
      <c r="C8" s="167" t="str">
        <f>TRIM(MID(TEXT(記入シート!$D$16,"???????"),COLUMN(A1),1))</f>
        <v/>
      </c>
      <c r="D8" s="167" t="str">
        <f>TRIM(MID(TEXT(記入シート!$D$16,"???????"),COLUMN(B1),1))</f>
        <v/>
      </c>
      <c r="E8" s="158" t="str">
        <f>TRIM(MID(TEXT(記入シート!$D$16,"???????"),COLUMN(C1),1))</f>
        <v/>
      </c>
      <c r="F8" s="141" t="str">
        <f>TRIM(MID(TEXT(記入シート!$D$16,"???????"),COLUMN(D1),1))</f>
        <v/>
      </c>
      <c r="G8" s="167" t="str">
        <f>TRIM(MID(TEXT(記入シート!$D$16,"???????"),COLUMN(E1),1))</f>
        <v/>
      </c>
      <c r="H8" s="158" t="str">
        <f>TRIM(MID(TEXT(記入シート!$D$16,"???????"),COLUMN(F1),1))</f>
        <v/>
      </c>
      <c r="I8" s="141" t="str">
        <f>TRIM(MID(TEXT(記入シート!$D$16,"???????"),COLUMN(G1),1))</f>
        <v/>
      </c>
      <c r="J8" s="67" t="s">
        <v>20</v>
      </c>
      <c r="K8" s="68"/>
      <c r="L8" s="69" t="s">
        <v>21</v>
      </c>
      <c r="M8" s="70"/>
      <c r="N8" s="69" t="s">
        <v>22</v>
      </c>
      <c r="O8" s="68"/>
      <c r="P8" s="71" t="s">
        <v>23</v>
      </c>
      <c r="Q8" s="123" t="s">
        <v>13</v>
      </c>
      <c r="R8" s="125" t="str">
        <f>IF(記入シート!$D$18="","",記入シート!$D$18)</f>
        <v/>
      </c>
      <c r="S8" s="126"/>
      <c r="T8" s="126"/>
      <c r="U8" s="126"/>
      <c r="V8" s="126"/>
      <c r="W8" s="114" t="str">
        <f>IF(記入シート!$E$18="","",記入シート!$E$18)</f>
        <v/>
      </c>
      <c r="X8" s="126"/>
      <c r="Y8" s="126"/>
      <c r="Z8" s="126"/>
      <c r="AA8" s="126"/>
      <c r="AB8" s="125" t="str">
        <f>IF(記入シート!$D$20="","",記入シート!$D$20)</f>
        <v/>
      </c>
      <c r="AC8" s="126"/>
      <c r="AD8" s="126"/>
      <c r="AE8" s="126"/>
      <c r="AF8" s="126"/>
      <c r="AG8" s="126"/>
      <c r="AH8" s="114" t="str">
        <f>IF(記入シート!$E$20="","",記入シート!$E$20)</f>
        <v/>
      </c>
      <c r="AI8" s="115"/>
      <c r="AJ8" s="115"/>
      <c r="AK8" s="115"/>
      <c r="AL8" s="115"/>
      <c r="AM8" s="116"/>
      <c r="AN8" s="108" t="str">
        <f>IF(記入シート!$D$22="","",記入シート!$D$22)</f>
        <v/>
      </c>
      <c r="AO8" s="108"/>
      <c r="AP8" s="108"/>
      <c r="AQ8" s="108"/>
      <c r="AR8" s="109"/>
    </row>
    <row r="9" spans="2:44" ht="20.25" customHeight="1">
      <c r="B9" s="166"/>
      <c r="C9" s="168"/>
      <c r="D9" s="168"/>
      <c r="E9" s="159"/>
      <c r="F9" s="142"/>
      <c r="G9" s="168"/>
      <c r="H9" s="159"/>
      <c r="I9" s="142"/>
      <c r="J9" s="170" t="str">
        <f>IF(記入シート!$D$17="","",LEFT(記入シート!$D$17,1))</f>
        <v/>
      </c>
      <c r="K9" s="170" t="str">
        <f>IF(記入シート!$E$17="","",TRIM(MID(TEXT(記入シート!$E$17,"000000"),COLUMN(A1),1)))</f>
        <v/>
      </c>
      <c r="L9" s="164" t="str">
        <f>IF(記入シート!$E$17="","",TRIM(MID(TEXT(記入シート!$E$17,"000000"),COLUMN(B1),1)))</f>
        <v/>
      </c>
      <c r="M9" s="156" t="str">
        <f>IF(記入シート!$E$17="","",TRIM(MID(TEXT(記入シート!$E$17,"000000"),COLUMN(C1),1)))</f>
        <v/>
      </c>
      <c r="N9" s="157" t="str">
        <f>IF(記入シート!$E$17="","",TRIM(MID(TEXT(記入シート!$E$17,"000000"),COLUMN(D1),1)))</f>
        <v/>
      </c>
      <c r="O9" s="156" t="str">
        <f>IF(記入シート!$E$17="","",TRIM(MID(TEXT(記入シート!$E$17,"000000"),COLUMN(E1),1)))</f>
        <v/>
      </c>
      <c r="P9" s="157" t="str">
        <f>IF(記入シート!$E$17="","",TRIM(MID(TEXT(記入シート!$E$17,"000000"),COLUMN(F1),1)))</f>
        <v/>
      </c>
      <c r="Q9" s="124"/>
      <c r="R9" s="127"/>
      <c r="S9" s="128"/>
      <c r="T9" s="128"/>
      <c r="U9" s="128"/>
      <c r="V9" s="128"/>
      <c r="W9" s="129"/>
      <c r="X9" s="128"/>
      <c r="Y9" s="128"/>
      <c r="Z9" s="128"/>
      <c r="AA9" s="128"/>
      <c r="AB9" s="127"/>
      <c r="AC9" s="128"/>
      <c r="AD9" s="128"/>
      <c r="AE9" s="128"/>
      <c r="AF9" s="128"/>
      <c r="AG9" s="128"/>
      <c r="AH9" s="117"/>
      <c r="AI9" s="118"/>
      <c r="AJ9" s="118"/>
      <c r="AK9" s="118"/>
      <c r="AL9" s="118"/>
      <c r="AM9" s="119"/>
      <c r="AN9" s="110"/>
      <c r="AO9" s="110"/>
      <c r="AP9" s="110"/>
      <c r="AQ9" s="110"/>
      <c r="AR9" s="111"/>
    </row>
    <row r="10" spans="2:44" ht="33.75" customHeight="1">
      <c r="B10" s="166"/>
      <c r="C10" s="168"/>
      <c r="D10" s="169"/>
      <c r="E10" s="159"/>
      <c r="F10" s="142"/>
      <c r="G10" s="168"/>
      <c r="H10" s="159"/>
      <c r="I10" s="142"/>
      <c r="J10" s="170"/>
      <c r="K10" s="170"/>
      <c r="L10" s="164"/>
      <c r="M10" s="156"/>
      <c r="N10" s="157"/>
      <c r="O10" s="156"/>
      <c r="P10" s="157"/>
      <c r="Q10" s="73" t="s">
        <v>14</v>
      </c>
      <c r="R10" s="143" t="str">
        <f>IF(記入シート!$D$19="","",記入シート!$D$19)</f>
        <v/>
      </c>
      <c r="S10" s="144"/>
      <c r="T10" s="144"/>
      <c r="U10" s="144"/>
      <c r="V10" s="144"/>
      <c r="W10" s="162" t="str">
        <f>IF(記入シート!$E$19="","",記入シート!$E$19)</f>
        <v/>
      </c>
      <c r="X10" s="163"/>
      <c r="Y10" s="144"/>
      <c r="Z10" s="144"/>
      <c r="AA10" s="144"/>
      <c r="AB10" s="143" t="str">
        <f>IF(記入シート!$D$21="","",記入シート!$D$21)</f>
        <v/>
      </c>
      <c r="AC10" s="144"/>
      <c r="AD10" s="144"/>
      <c r="AE10" s="144"/>
      <c r="AF10" s="144"/>
      <c r="AG10" s="145"/>
      <c r="AH10" s="120" t="str">
        <f>IF(記入シート!$E$21="","",記入シート!$E$21)</f>
        <v/>
      </c>
      <c r="AI10" s="121"/>
      <c r="AJ10" s="121"/>
      <c r="AK10" s="121"/>
      <c r="AL10" s="121"/>
      <c r="AM10" s="122"/>
      <c r="AN10" s="110"/>
      <c r="AO10" s="110"/>
      <c r="AP10" s="110"/>
      <c r="AQ10" s="110"/>
      <c r="AR10" s="111"/>
    </row>
    <row r="11" spans="2:44" ht="10.5" customHeight="1">
      <c r="B11" s="165">
        <v>2</v>
      </c>
      <c r="C11" s="167" t="str">
        <f>TRIM(MID(TEXT(記入シート!$F$16,"???????"),COLUMN(A1),1))</f>
        <v/>
      </c>
      <c r="D11" s="167" t="str">
        <f>TRIM(MID(TEXT(記入シート!$F$16,"???????"),COLUMN(B1),1))</f>
        <v/>
      </c>
      <c r="E11" s="158" t="str">
        <f>TRIM(MID(TEXT(記入シート!$F$16,"???????"),COLUMN(C1),1))</f>
        <v/>
      </c>
      <c r="F11" s="141" t="str">
        <f>TRIM(MID(TEXT(記入シート!$F$16,"???????"),COLUMN(D1),1))</f>
        <v/>
      </c>
      <c r="G11" s="167" t="str">
        <f>TRIM(MID(TEXT(記入シート!$F$16,"???????"),COLUMN(E1),1))</f>
        <v/>
      </c>
      <c r="H11" s="158" t="str">
        <f>TRIM(MID(TEXT(記入シート!$F$16,"???????"),COLUMN(F1),1))</f>
        <v/>
      </c>
      <c r="I11" s="141" t="str">
        <f>TRIM(MID(TEXT(記入シート!$F$16,"???????"),COLUMN(G1),1))</f>
        <v/>
      </c>
      <c r="J11" s="67" t="s">
        <v>20</v>
      </c>
      <c r="K11" s="68"/>
      <c r="L11" s="69" t="s">
        <v>19</v>
      </c>
      <c r="M11" s="70"/>
      <c r="N11" s="69" t="s">
        <v>18</v>
      </c>
      <c r="O11" s="68"/>
      <c r="P11" s="71" t="s">
        <v>23</v>
      </c>
      <c r="Q11" s="123" t="s">
        <v>13</v>
      </c>
      <c r="R11" s="125" t="str">
        <f>IF(記入シート!$F$18="","",記入シート!$F$18)</f>
        <v/>
      </c>
      <c r="S11" s="126"/>
      <c r="T11" s="126"/>
      <c r="U11" s="126"/>
      <c r="V11" s="126"/>
      <c r="W11" s="114" t="str">
        <f>IF(記入シート!$G$18="","",記入シート!$G$18)</f>
        <v/>
      </c>
      <c r="X11" s="126"/>
      <c r="Y11" s="126"/>
      <c r="Z11" s="126"/>
      <c r="AA11" s="126"/>
      <c r="AB11" s="125" t="str">
        <f>IF(記入シート!$F$20="","",記入シート!$F$20)</f>
        <v/>
      </c>
      <c r="AC11" s="126"/>
      <c r="AD11" s="126"/>
      <c r="AE11" s="126"/>
      <c r="AF11" s="126"/>
      <c r="AG11" s="126"/>
      <c r="AH11" s="114" t="str">
        <f>IF(記入シート!$G$20="","",記入シート!$G$20)</f>
        <v/>
      </c>
      <c r="AI11" s="115"/>
      <c r="AJ11" s="115"/>
      <c r="AK11" s="115"/>
      <c r="AL11" s="115"/>
      <c r="AM11" s="116"/>
      <c r="AN11" s="108" t="str">
        <f>IF(記入シート!$F$22="","",記入シート!$F$22)</f>
        <v/>
      </c>
      <c r="AO11" s="108"/>
      <c r="AP11" s="108"/>
      <c r="AQ11" s="108"/>
      <c r="AR11" s="109"/>
    </row>
    <row r="12" spans="2:44" ht="20.25" customHeight="1">
      <c r="B12" s="166"/>
      <c r="C12" s="168"/>
      <c r="D12" s="168"/>
      <c r="E12" s="159"/>
      <c r="F12" s="142"/>
      <c r="G12" s="168"/>
      <c r="H12" s="159"/>
      <c r="I12" s="142"/>
      <c r="J12" s="170" t="str">
        <f>IF(記入シート!$F$17="","",LEFT(記入シート!$F$17,1))</f>
        <v/>
      </c>
      <c r="K12" s="170" t="str">
        <f>IF(記入シート!$G$17="","",TRIM(MID(TEXT(記入シート!$G$17,"000000"),COLUMN(A1),1)))</f>
        <v/>
      </c>
      <c r="L12" s="164" t="str">
        <f>IF(記入シート!$G$17="","",TRIM(MID(TEXT(記入シート!$G$17,"000000"),COLUMN(B1),1)))</f>
        <v/>
      </c>
      <c r="M12" s="156" t="str">
        <f>IF(記入シート!$G$17="","",TRIM(MID(TEXT(記入シート!$G$17,"000000"),COLUMN(C1),1)))</f>
        <v/>
      </c>
      <c r="N12" s="157" t="str">
        <f>IF(記入シート!$G$17="","",TRIM(MID(TEXT(記入シート!$G$17,"000000"),COLUMN(D1),1)))</f>
        <v/>
      </c>
      <c r="O12" s="156" t="str">
        <f>IF(記入シート!$G$17="","",TRIM(MID(TEXT(記入シート!$G$17,"000000"),COLUMN(E1),1)))</f>
        <v/>
      </c>
      <c r="P12" s="157" t="str">
        <f>IF(記入シート!$G$17="","",TRIM(MID(TEXT(記入シート!$G$17,"000000"),COLUMN(F1),1)))</f>
        <v/>
      </c>
      <c r="Q12" s="124"/>
      <c r="R12" s="127"/>
      <c r="S12" s="128"/>
      <c r="T12" s="128"/>
      <c r="U12" s="128"/>
      <c r="V12" s="128"/>
      <c r="W12" s="129"/>
      <c r="X12" s="128"/>
      <c r="Y12" s="128"/>
      <c r="Z12" s="128"/>
      <c r="AA12" s="128"/>
      <c r="AB12" s="127"/>
      <c r="AC12" s="128"/>
      <c r="AD12" s="128"/>
      <c r="AE12" s="128"/>
      <c r="AF12" s="128"/>
      <c r="AG12" s="128"/>
      <c r="AH12" s="117"/>
      <c r="AI12" s="118"/>
      <c r="AJ12" s="118"/>
      <c r="AK12" s="118"/>
      <c r="AL12" s="118"/>
      <c r="AM12" s="119"/>
      <c r="AN12" s="110"/>
      <c r="AO12" s="110"/>
      <c r="AP12" s="110"/>
      <c r="AQ12" s="110"/>
      <c r="AR12" s="111"/>
    </row>
    <row r="13" spans="2:44" ht="33.75" customHeight="1">
      <c r="B13" s="166"/>
      <c r="C13" s="168"/>
      <c r="D13" s="169"/>
      <c r="E13" s="159"/>
      <c r="F13" s="142"/>
      <c r="G13" s="168"/>
      <c r="H13" s="159"/>
      <c r="I13" s="142"/>
      <c r="J13" s="170"/>
      <c r="K13" s="170"/>
      <c r="L13" s="164"/>
      <c r="M13" s="156"/>
      <c r="N13" s="157"/>
      <c r="O13" s="156"/>
      <c r="P13" s="157"/>
      <c r="Q13" s="73" t="s">
        <v>14</v>
      </c>
      <c r="R13" s="143" t="str">
        <f>IF(記入シート!$F$19="","",記入シート!$F$19)</f>
        <v/>
      </c>
      <c r="S13" s="144"/>
      <c r="T13" s="144"/>
      <c r="U13" s="144"/>
      <c r="V13" s="144"/>
      <c r="W13" s="162" t="str">
        <f>IF(記入シート!$G$19="","",記入シート!$G$19)</f>
        <v/>
      </c>
      <c r="X13" s="163"/>
      <c r="Y13" s="144"/>
      <c r="Z13" s="144"/>
      <c r="AA13" s="144"/>
      <c r="AB13" s="143" t="str">
        <f>IF(記入シート!$F$21="","",記入シート!$F$21)</f>
        <v/>
      </c>
      <c r="AC13" s="144"/>
      <c r="AD13" s="144"/>
      <c r="AE13" s="144"/>
      <c r="AF13" s="144"/>
      <c r="AG13" s="145"/>
      <c r="AH13" s="120" t="str">
        <f>IF(記入シート!$G$21="","",記入シート!$G$21)</f>
        <v/>
      </c>
      <c r="AI13" s="121"/>
      <c r="AJ13" s="121"/>
      <c r="AK13" s="121"/>
      <c r="AL13" s="121"/>
      <c r="AM13" s="122"/>
      <c r="AN13" s="110"/>
      <c r="AO13" s="110"/>
      <c r="AP13" s="110"/>
      <c r="AQ13" s="110"/>
      <c r="AR13" s="111"/>
    </row>
    <row r="14" spans="2:44" ht="10.5" customHeight="1">
      <c r="B14" s="165">
        <v>3</v>
      </c>
      <c r="C14" s="167" t="str">
        <f>TRIM(MID(TEXT(記入シート!$H$16,"???????"),COLUMN(A1),1))</f>
        <v/>
      </c>
      <c r="D14" s="167" t="str">
        <f>TRIM(MID(TEXT(記入シート!$H$16,"???????"),COLUMN(B1),1))</f>
        <v/>
      </c>
      <c r="E14" s="158" t="str">
        <f>TRIM(MID(TEXT(記入シート!$H$16,"???????"),COLUMN(C1),1))</f>
        <v/>
      </c>
      <c r="F14" s="141" t="str">
        <f>TRIM(MID(TEXT(記入シート!$H$16,"???????"),COLUMN(D1),1))</f>
        <v/>
      </c>
      <c r="G14" s="167" t="str">
        <f>TRIM(MID(TEXT(記入シート!$H$16,"???????"),COLUMN(E1),1))</f>
        <v/>
      </c>
      <c r="H14" s="158" t="str">
        <f>TRIM(MID(TEXT(記入シート!$H$16,"???????"),COLUMN(F1),1))</f>
        <v/>
      </c>
      <c r="I14" s="141" t="str">
        <f>TRIM(MID(TEXT(記入シート!$H$16,"???????"),COLUMN(G1),1))</f>
        <v/>
      </c>
      <c r="J14" s="67" t="s">
        <v>20</v>
      </c>
      <c r="K14" s="68"/>
      <c r="L14" s="69" t="s">
        <v>19</v>
      </c>
      <c r="M14" s="70"/>
      <c r="N14" s="69" t="s">
        <v>18</v>
      </c>
      <c r="O14" s="68"/>
      <c r="P14" s="71" t="s">
        <v>23</v>
      </c>
      <c r="Q14" s="123" t="s">
        <v>13</v>
      </c>
      <c r="R14" s="125" t="str">
        <f>IF(記入シート!$H$18="","",記入シート!$H$18)</f>
        <v/>
      </c>
      <c r="S14" s="126"/>
      <c r="T14" s="126"/>
      <c r="U14" s="126"/>
      <c r="V14" s="126"/>
      <c r="W14" s="114" t="str">
        <f>IF(記入シート!$I$18="","",記入シート!$I$18)</f>
        <v/>
      </c>
      <c r="X14" s="126"/>
      <c r="Y14" s="126"/>
      <c r="Z14" s="126"/>
      <c r="AA14" s="126"/>
      <c r="AB14" s="125" t="str">
        <f>IF(記入シート!$H$20="","",記入シート!$H$20)</f>
        <v/>
      </c>
      <c r="AC14" s="126"/>
      <c r="AD14" s="126"/>
      <c r="AE14" s="126"/>
      <c r="AF14" s="126"/>
      <c r="AG14" s="126"/>
      <c r="AH14" s="114" t="str">
        <f>IF(記入シート!$I$20="","",記入シート!$I$20)</f>
        <v/>
      </c>
      <c r="AI14" s="115"/>
      <c r="AJ14" s="115"/>
      <c r="AK14" s="115"/>
      <c r="AL14" s="115"/>
      <c r="AM14" s="116"/>
      <c r="AN14" s="108" t="str">
        <f>IF(記入シート!$H$22="","",記入シート!$H$22)</f>
        <v/>
      </c>
      <c r="AO14" s="108"/>
      <c r="AP14" s="108"/>
      <c r="AQ14" s="108"/>
      <c r="AR14" s="109"/>
    </row>
    <row r="15" spans="2:44" ht="20.25" customHeight="1">
      <c r="B15" s="166"/>
      <c r="C15" s="168"/>
      <c r="D15" s="168"/>
      <c r="E15" s="159"/>
      <c r="F15" s="142"/>
      <c r="G15" s="168"/>
      <c r="H15" s="159"/>
      <c r="I15" s="142"/>
      <c r="J15" s="170" t="str">
        <f>IF(記入シート!$H$17="","",LEFT(記入シート!$H$17,1))</f>
        <v/>
      </c>
      <c r="K15" s="170" t="str">
        <f>IF(記入シート!$I$17="","",TRIM(MID(TEXT(記入シート!$I$17,"000000"),COLUMN(A1),1)))</f>
        <v/>
      </c>
      <c r="L15" s="164" t="str">
        <f>IF(記入シート!$I$17="","",TRIM(MID(TEXT(記入シート!$I$17,"000000"),COLUMN(B1),1)))</f>
        <v/>
      </c>
      <c r="M15" s="156" t="str">
        <f>IF(記入シート!$I$17="","",TRIM(MID(TEXT(記入シート!$I$17,"000000"),COLUMN(C1),1)))</f>
        <v/>
      </c>
      <c r="N15" s="157" t="str">
        <f>IF(記入シート!$I$17="","",TRIM(MID(TEXT(記入シート!$I$17,"000000"),COLUMN(D1),1)))</f>
        <v/>
      </c>
      <c r="O15" s="156" t="str">
        <f>IF(記入シート!$I$17="","",TRIM(MID(TEXT(記入シート!$I$17,"000000"),COLUMN(E1),1)))</f>
        <v/>
      </c>
      <c r="P15" s="157" t="str">
        <f>IF(記入シート!$I$17="","",TRIM(MID(TEXT(記入シート!$I$17,"000000"),COLUMN(F1),1)))</f>
        <v/>
      </c>
      <c r="Q15" s="124"/>
      <c r="R15" s="127"/>
      <c r="S15" s="128"/>
      <c r="T15" s="128"/>
      <c r="U15" s="128"/>
      <c r="V15" s="128"/>
      <c r="W15" s="129"/>
      <c r="X15" s="128"/>
      <c r="Y15" s="128"/>
      <c r="Z15" s="128"/>
      <c r="AA15" s="128"/>
      <c r="AB15" s="127"/>
      <c r="AC15" s="128"/>
      <c r="AD15" s="128"/>
      <c r="AE15" s="128"/>
      <c r="AF15" s="128"/>
      <c r="AG15" s="128"/>
      <c r="AH15" s="117"/>
      <c r="AI15" s="118"/>
      <c r="AJ15" s="118"/>
      <c r="AK15" s="118"/>
      <c r="AL15" s="118"/>
      <c r="AM15" s="119"/>
      <c r="AN15" s="110"/>
      <c r="AO15" s="110"/>
      <c r="AP15" s="110"/>
      <c r="AQ15" s="110"/>
      <c r="AR15" s="111"/>
    </row>
    <row r="16" spans="2:44" ht="33.75" customHeight="1">
      <c r="B16" s="166"/>
      <c r="C16" s="168"/>
      <c r="D16" s="169"/>
      <c r="E16" s="159"/>
      <c r="F16" s="142"/>
      <c r="G16" s="168"/>
      <c r="H16" s="159"/>
      <c r="I16" s="142"/>
      <c r="J16" s="170"/>
      <c r="K16" s="170"/>
      <c r="L16" s="164"/>
      <c r="M16" s="156"/>
      <c r="N16" s="157"/>
      <c r="O16" s="156"/>
      <c r="P16" s="157"/>
      <c r="Q16" s="73" t="s">
        <v>14</v>
      </c>
      <c r="R16" s="143" t="str">
        <f>IF(記入シート!$H$19="","",記入シート!$H$19)</f>
        <v/>
      </c>
      <c r="S16" s="144"/>
      <c r="T16" s="144"/>
      <c r="U16" s="144"/>
      <c r="V16" s="144"/>
      <c r="W16" s="162" t="str">
        <f>IF(記入シート!$I$19="","",記入シート!$I$19)</f>
        <v/>
      </c>
      <c r="X16" s="163"/>
      <c r="Y16" s="144"/>
      <c r="Z16" s="144"/>
      <c r="AA16" s="144"/>
      <c r="AB16" s="143" t="str">
        <f>IF(記入シート!$H$21="","",記入シート!$H$21)</f>
        <v/>
      </c>
      <c r="AC16" s="144"/>
      <c r="AD16" s="144"/>
      <c r="AE16" s="144"/>
      <c r="AF16" s="144"/>
      <c r="AG16" s="145"/>
      <c r="AH16" s="120" t="str">
        <f>IF(記入シート!$I$21="","",記入シート!$I$21)</f>
        <v/>
      </c>
      <c r="AI16" s="121"/>
      <c r="AJ16" s="121"/>
      <c r="AK16" s="121"/>
      <c r="AL16" s="121"/>
      <c r="AM16" s="122"/>
      <c r="AN16" s="110"/>
      <c r="AO16" s="110"/>
      <c r="AP16" s="110"/>
      <c r="AQ16" s="110"/>
      <c r="AR16" s="111"/>
    </row>
    <row r="17" spans="2:44" ht="10.5" customHeight="1">
      <c r="B17" s="165">
        <v>4</v>
      </c>
      <c r="C17" s="167" t="str">
        <f>TRIM(MID(TEXT(記入シート!$D$27,"???????"),COLUMN(A1),1))</f>
        <v/>
      </c>
      <c r="D17" s="167" t="str">
        <f>TRIM(MID(TEXT(記入シート!$D$27,"???????"),COLUMN(B1),1))</f>
        <v/>
      </c>
      <c r="E17" s="158" t="str">
        <f>TRIM(MID(TEXT(記入シート!$D$27,"???????"),COLUMN(C1),1))</f>
        <v/>
      </c>
      <c r="F17" s="141" t="str">
        <f>TRIM(MID(TEXT(記入シート!$D$27,"???????"),COLUMN(D1),1))</f>
        <v/>
      </c>
      <c r="G17" s="167" t="str">
        <f>TRIM(MID(TEXT(記入シート!$D$27,"???????"),COLUMN(E1),1))</f>
        <v/>
      </c>
      <c r="H17" s="158" t="str">
        <f>TRIM(MID(TEXT(記入シート!$D$27,"???????"),COLUMN(F1),1))</f>
        <v/>
      </c>
      <c r="I17" s="141" t="str">
        <f>TRIM(MID(TEXT(記入シート!$D$27,"???????"),COLUMN(G1),1))</f>
        <v/>
      </c>
      <c r="J17" s="67" t="s">
        <v>20</v>
      </c>
      <c r="K17" s="68"/>
      <c r="L17" s="69" t="s">
        <v>19</v>
      </c>
      <c r="M17" s="70"/>
      <c r="N17" s="69" t="s">
        <v>18</v>
      </c>
      <c r="O17" s="68"/>
      <c r="P17" s="71" t="s">
        <v>23</v>
      </c>
      <c r="Q17" s="123" t="s">
        <v>13</v>
      </c>
      <c r="R17" s="125" t="str">
        <f>IF(記入シート!$D$29="","",記入シート!$D$29)</f>
        <v/>
      </c>
      <c r="S17" s="126"/>
      <c r="T17" s="126"/>
      <c r="U17" s="126"/>
      <c r="V17" s="126"/>
      <c r="W17" s="114" t="str">
        <f>IF(記入シート!$E$29="","",記入シート!$E$29)</f>
        <v/>
      </c>
      <c r="X17" s="126"/>
      <c r="Y17" s="126"/>
      <c r="Z17" s="126"/>
      <c r="AA17" s="126"/>
      <c r="AB17" s="125" t="str">
        <f>IF(記入シート!$D$31="","",記入シート!$D$31)</f>
        <v/>
      </c>
      <c r="AC17" s="126"/>
      <c r="AD17" s="126"/>
      <c r="AE17" s="126"/>
      <c r="AF17" s="126"/>
      <c r="AG17" s="126"/>
      <c r="AH17" s="114" t="str">
        <f>IF(記入シート!$E$31="","",記入シート!$E$31)</f>
        <v/>
      </c>
      <c r="AI17" s="115"/>
      <c r="AJ17" s="115"/>
      <c r="AK17" s="115"/>
      <c r="AL17" s="115"/>
      <c r="AM17" s="116"/>
      <c r="AN17" s="108" t="str">
        <f>IF(記入シート!$D$33="","",記入シート!$D$33)</f>
        <v/>
      </c>
      <c r="AO17" s="108"/>
      <c r="AP17" s="108"/>
      <c r="AQ17" s="108"/>
      <c r="AR17" s="109"/>
    </row>
    <row r="18" spans="2:44" ht="20.25" customHeight="1">
      <c r="B18" s="166"/>
      <c r="C18" s="168"/>
      <c r="D18" s="168"/>
      <c r="E18" s="159"/>
      <c r="F18" s="142"/>
      <c r="G18" s="168"/>
      <c r="H18" s="159"/>
      <c r="I18" s="142"/>
      <c r="J18" s="170" t="str">
        <f>IF(記入シート!$D$28="","",LEFT(記入シート!$D$28,1))</f>
        <v/>
      </c>
      <c r="K18" s="170" t="str">
        <f>IF(記入シート!$E$28="","",TRIM(MID(TEXT(記入シート!$E$28,"000000"),COLUMN(A1),1)))</f>
        <v/>
      </c>
      <c r="L18" s="164" t="str">
        <f>IF(記入シート!$E$28="","",TRIM(MID(TEXT(記入シート!$E$28,"000000"),COLUMN(B1),1)))</f>
        <v/>
      </c>
      <c r="M18" s="156" t="str">
        <f>IF(記入シート!$E$28="","",TRIM(MID(TEXT(記入シート!$E$28,"000000"),COLUMN(C1),1)))</f>
        <v/>
      </c>
      <c r="N18" s="157" t="str">
        <f>IF(記入シート!$E$28="","",TRIM(MID(TEXT(記入シート!$E$28,"000000"),COLUMN(D1),1)))</f>
        <v/>
      </c>
      <c r="O18" s="156" t="str">
        <f>IF(記入シート!$E$28="","",TRIM(MID(TEXT(記入シート!$E$28,"000000"),COLUMN(E1),1)))</f>
        <v/>
      </c>
      <c r="P18" s="157" t="str">
        <f>IF(記入シート!$E$28="","",TRIM(MID(TEXT(記入シート!$E$28,"000000"),COLUMN(F1),1)))</f>
        <v/>
      </c>
      <c r="Q18" s="124"/>
      <c r="R18" s="127"/>
      <c r="S18" s="128"/>
      <c r="T18" s="128"/>
      <c r="U18" s="128"/>
      <c r="V18" s="128"/>
      <c r="W18" s="129"/>
      <c r="X18" s="128"/>
      <c r="Y18" s="128"/>
      <c r="Z18" s="128"/>
      <c r="AA18" s="128"/>
      <c r="AB18" s="127"/>
      <c r="AC18" s="128"/>
      <c r="AD18" s="128"/>
      <c r="AE18" s="128"/>
      <c r="AF18" s="128"/>
      <c r="AG18" s="128"/>
      <c r="AH18" s="117"/>
      <c r="AI18" s="118"/>
      <c r="AJ18" s="118"/>
      <c r="AK18" s="118"/>
      <c r="AL18" s="118"/>
      <c r="AM18" s="119"/>
      <c r="AN18" s="110"/>
      <c r="AO18" s="110"/>
      <c r="AP18" s="110"/>
      <c r="AQ18" s="110"/>
      <c r="AR18" s="111"/>
    </row>
    <row r="19" spans="2:44" ht="33.75" customHeight="1">
      <c r="B19" s="166"/>
      <c r="C19" s="168"/>
      <c r="D19" s="169"/>
      <c r="E19" s="159"/>
      <c r="F19" s="142"/>
      <c r="G19" s="168"/>
      <c r="H19" s="159"/>
      <c r="I19" s="142"/>
      <c r="J19" s="170"/>
      <c r="K19" s="170"/>
      <c r="L19" s="164"/>
      <c r="M19" s="156"/>
      <c r="N19" s="157"/>
      <c r="O19" s="156"/>
      <c r="P19" s="157"/>
      <c r="Q19" s="73" t="s">
        <v>14</v>
      </c>
      <c r="R19" s="143" t="str">
        <f>IF(記入シート!$D$30="","",記入シート!$D$30)</f>
        <v/>
      </c>
      <c r="S19" s="144"/>
      <c r="T19" s="144"/>
      <c r="U19" s="144"/>
      <c r="V19" s="144"/>
      <c r="W19" s="162" t="str">
        <f>IF(記入シート!$E$30="","",記入シート!$E$30)</f>
        <v/>
      </c>
      <c r="X19" s="163"/>
      <c r="Y19" s="144"/>
      <c r="Z19" s="144"/>
      <c r="AA19" s="144"/>
      <c r="AB19" s="143" t="str">
        <f>IF(記入シート!$D$32="","",記入シート!$D$32)</f>
        <v/>
      </c>
      <c r="AC19" s="144"/>
      <c r="AD19" s="144"/>
      <c r="AE19" s="144"/>
      <c r="AF19" s="144"/>
      <c r="AG19" s="145"/>
      <c r="AH19" s="120" t="str">
        <f>IF(記入シート!$E$32="","",記入シート!$E$32)</f>
        <v/>
      </c>
      <c r="AI19" s="121"/>
      <c r="AJ19" s="121"/>
      <c r="AK19" s="121"/>
      <c r="AL19" s="121"/>
      <c r="AM19" s="122"/>
      <c r="AN19" s="110"/>
      <c r="AO19" s="110"/>
      <c r="AP19" s="110"/>
      <c r="AQ19" s="110"/>
      <c r="AR19" s="111"/>
    </row>
    <row r="20" spans="2:44" ht="10.5" customHeight="1">
      <c r="B20" s="165">
        <v>5</v>
      </c>
      <c r="C20" s="167" t="str">
        <f>TRIM(MID(TEXT(記入シート!$F$27,"???????"),COLUMN(A1),1))</f>
        <v/>
      </c>
      <c r="D20" s="167" t="str">
        <f>TRIM(MID(TEXT(記入シート!$F$27,"???????"),COLUMN(B1),1))</f>
        <v/>
      </c>
      <c r="E20" s="158" t="str">
        <f>TRIM(MID(TEXT(記入シート!$F$27,"???????"),COLUMN(C1),1))</f>
        <v/>
      </c>
      <c r="F20" s="141" t="str">
        <f>TRIM(MID(TEXT(記入シート!$F$27,"???????"),COLUMN(D1),1))</f>
        <v/>
      </c>
      <c r="G20" s="167" t="str">
        <f>TRIM(MID(TEXT(記入シート!$F$27,"???????"),COLUMN(E1),1))</f>
        <v/>
      </c>
      <c r="H20" s="158" t="str">
        <f>TRIM(MID(TEXT(記入シート!$F$27,"???????"),COLUMN(F1),1))</f>
        <v/>
      </c>
      <c r="I20" s="141" t="str">
        <f>TRIM(MID(TEXT(記入シート!$F$27,"???????"),COLUMN(G1),1))</f>
        <v/>
      </c>
      <c r="J20" s="67" t="s">
        <v>20</v>
      </c>
      <c r="K20" s="68"/>
      <c r="L20" s="69" t="s">
        <v>19</v>
      </c>
      <c r="M20" s="70"/>
      <c r="N20" s="69" t="s">
        <v>18</v>
      </c>
      <c r="O20" s="68"/>
      <c r="P20" s="71" t="s">
        <v>23</v>
      </c>
      <c r="Q20" s="123" t="s">
        <v>13</v>
      </c>
      <c r="R20" s="125" t="str">
        <f>IF(記入シート!$F$29="","",記入シート!$F$29)</f>
        <v/>
      </c>
      <c r="S20" s="126"/>
      <c r="T20" s="126"/>
      <c r="U20" s="126"/>
      <c r="V20" s="126"/>
      <c r="W20" s="114" t="str">
        <f>IF(記入シート!$G$29="","",記入シート!$G$29)</f>
        <v/>
      </c>
      <c r="X20" s="126"/>
      <c r="Y20" s="126"/>
      <c r="Z20" s="126"/>
      <c r="AA20" s="126"/>
      <c r="AB20" s="125" t="str">
        <f>IF(記入シート!$F$31="","",記入シート!$F$31)</f>
        <v/>
      </c>
      <c r="AC20" s="126"/>
      <c r="AD20" s="126"/>
      <c r="AE20" s="126"/>
      <c r="AF20" s="126"/>
      <c r="AG20" s="126"/>
      <c r="AH20" s="114" t="str">
        <f>IF(記入シート!$G$31="","",記入シート!$G$31)</f>
        <v/>
      </c>
      <c r="AI20" s="115"/>
      <c r="AJ20" s="115"/>
      <c r="AK20" s="115"/>
      <c r="AL20" s="115"/>
      <c r="AM20" s="116"/>
      <c r="AN20" s="148" t="str">
        <f>IF(記入シート!$F$33="","",記入シート!$F$33)</f>
        <v/>
      </c>
      <c r="AO20" s="108"/>
      <c r="AP20" s="108"/>
      <c r="AQ20" s="108"/>
      <c r="AR20" s="109"/>
    </row>
    <row r="21" spans="2:44" ht="20.25" customHeight="1">
      <c r="B21" s="166"/>
      <c r="C21" s="168"/>
      <c r="D21" s="168"/>
      <c r="E21" s="159"/>
      <c r="F21" s="142"/>
      <c r="G21" s="168"/>
      <c r="H21" s="159"/>
      <c r="I21" s="142"/>
      <c r="J21" s="170" t="str">
        <f>IF(記入シート!$F$28="","",LEFT(記入シート!$F$28,1))</f>
        <v/>
      </c>
      <c r="K21" s="170" t="str">
        <f>IF(記入シート!$G$28="","",TRIM(MID(TEXT(記入シート!$G$28,"000000"),COLUMN(A1),1)))</f>
        <v/>
      </c>
      <c r="L21" s="164" t="str">
        <f>IF(記入シート!$G$28="","",TRIM(MID(TEXT(記入シート!$G$28,"000000"),COLUMN(B1),1)))</f>
        <v/>
      </c>
      <c r="M21" s="156" t="str">
        <f>IF(記入シート!$G$28="","",TRIM(MID(TEXT(記入シート!$G$28,"000000"),COLUMN(C1),1)))</f>
        <v/>
      </c>
      <c r="N21" s="157" t="str">
        <f>IF(記入シート!$G$28="","",TRIM(MID(TEXT(記入シート!$G$28,"000000"),COLUMN(D1),1)))</f>
        <v/>
      </c>
      <c r="O21" s="156" t="str">
        <f>IF(記入シート!$G$28="","",TRIM(MID(TEXT(記入シート!$G$28,"000000"),COLUMN(E1),1)))</f>
        <v/>
      </c>
      <c r="P21" s="157" t="str">
        <f>IF(記入シート!$G$28="","",TRIM(MID(TEXT(記入シート!$G$28,"000000"),COLUMN(F1),1)))</f>
        <v/>
      </c>
      <c r="Q21" s="124"/>
      <c r="R21" s="127"/>
      <c r="S21" s="128"/>
      <c r="T21" s="128"/>
      <c r="U21" s="128"/>
      <c r="V21" s="128"/>
      <c r="W21" s="129"/>
      <c r="X21" s="128"/>
      <c r="Y21" s="128"/>
      <c r="Z21" s="128"/>
      <c r="AA21" s="128"/>
      <c r="AB21" s="127"/>
      <c r="AC21" s="128"/>
      <c r="AD21" s="128"/>
      <c r="AE21" s="128"/>
      <c r="AF21" s="128"/>
      <c r="AG21" s="128"/>
      <c r="AH21" s="117"/>
      <c r="AI21" s="118"/>
      <c r="AJ21" s="118"/>
      <c r="AK21" s="118"/>
      <c r="AL21" s="118"/>
      <c r="AM21" s="119"/>
      <c r="AN21" s="149"/>
      <c r="AO21" s="110"/>
      <c r="AP21" s="110"/>
      <c r="AQ21" s="110"/>
      <c r="AR21" s="111"/>
    </row>
    <row r="22" spans="2:44" ht="33.75" customHeight="1">
      <c r="B22" s="202"/>
      <c r="C22" s="169"/>
      <c r="D22" s="169"/>
      <c r="E22" s="160"/>
      <c r="F22" s="161"/>
      <c r="G22" s="169"/>
      <c r="H22" s="160"/>
      <c r="I22" s="161"/>
      <c r="J22" s="171"/>
      <c r="K22" s="171"/>
      <c r="L22" s="172"/>
      <c r="M22" s="201"/>
      <c r="N22" s="195"/>
      <c r="O22" s="201"/>
      <c r="P22" s="195"/>
      <c r="Q22" s="72" t="s">
        <v>14</v>
      </c>
      <c r="R22" s="196" t="str">
        <f>IF(記入シート!$F$30="","",記入シート!$F$30)</f>
        <v/>
      </c>
      <c r="S22" s="197"/>
      <c r="T22" s="197"/>
      <c r="U22" s="197"/>
      <c r="V22" s="197"/>
      <c r="W22" s="198" t="str">
        <f>IF(記入シート!$G$30="","",記入シート!$G$30)</f>
        <v/>
      </c>
      <c r="X22" s="199"/>
      <c r="Y22" s="197"/>
      <c r="Z22" s="197"/>
      <c r="AA22" s="197"/>
      <c r="AB22" s="196" t="str">
        <f>IF(記入シート!$F$32="","",記入シート!$F$32)</f>
        <v/>
      </c>
      <c r="AC22" s="197"/>
      <c r="AD22" s="197"/>
      <c r="AE22" s="197"/>
      <c r="AF22" s="197"/>
      <c r="AG22" s="200"/>
      <c r="AH22" s="153" t="str">
        <f>IF(記入シート!$G$32="","",記入シート!$G$32)</f>
        <v/>
      </c>
      <c r="AI22" s="154"/>
      <c r="AJ22" s="154"/>
      <c r="AK22" s="154"/>
      <c r="AL22" s="154"/>
      <c r="AM22" s="155"/>
      <c r="AN22" s="150"/>
      <c r="AO22" s="151"/>
      <c r="AP22" s="151"/>
      <c r="AQ22" s="151"/>
      <c r="AR22" s="152"/>
    </row>
    <row r="23" spans="2:44" ht="15" customHeight="1">
      <c r="B23" s="19" t="s">
        <v>53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1"/>
      <c r="AO23" s="11"/>
      <c r="AP23" s="11"/>
      <c r="AQ23" s="11"/>
      <c r="AR23" s="11"/>
    </row>
    <row r="24" spans="2:44" ht="15" customHeight="1">
      <c r="B24" s="2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1"/>
      <c r="AB24" s="11"/>
      <c r="AC24" s="11"/>
      <c r="AD24" s="11"/>
      <c r="AE24" s="11"/>
      <c r="AF24" s="11"/>
      <c r="AG24" s="11"/>
      <c r="AH24" s="9"/>
      <c r="AK24" s="4"/>
      <c r="AL24" s="4"/>
      <c r="AM24" s="4"/>
      <c r="AN24" s="18"/>
      <c r="AO24" s="11"/>
      <c r="AP24" s="11"/>
      <c r="AQ24" s="11"/>
      <c r="AR24" s="11"/>
    </row>
    <row r="25" spans="2:44" ht="15" customHeight="1">
      <c r="B25" s="180" t="s">
        <v>5</v>
      </c>
      <c r="C25" s="181"/>
      <c r="D25" s="182"/>
      <c r="E25" s="56" t="s">
        <v>55</v>
      </c>
      <c r="F25" s="146" t="str">
        <f>IF(記入シート!D38="","",LEFT(記入シート!D38,SEARCH("-",記入シート!D38,1)-1))</f>
        <v/>
      </c>
      <c r="G25" s="146"/>
      <c r="H25" s="53" t="s">
        <v>56</v>
      </c>
      <c r="I25" s="147" t="str">
        <f>IF(記入シート!D38="","",MID(記入シート!D38,SEARCH("-",記入シート!D38,1)+1,4))</f>
        <v/>
      </c>
      <c r="J25" s="147"/>
      <c r="K25" s="147"/>
      <c r="L25" s="16"/>
      <c r="M25" s="16"/>
      <c r="N25" s="16"/>
      <c r="O25" s="16"/>
      <c r="P25" s="16"/>
      <c r="Q25" s="16"/>
      <c r="R25" s="16"/>
      <c r="S25" s="16"/>
      <c r="T25" s="16"/>
      <c r="U25" s="57"/>
      <c r="W25" s="9"/>
      <c r="X25" s="9"/>
      <c r="Y25" s="9"/>
      <c r="Z25" s="9"/>
      <c r="AA25" s="136" t="str">
        <f>IF(記入シート!D37="","",RIGHT(記入シート!D37,2))</f>
        <v/>
      </c>
      <c r="AB25" s="136"/>
      <c r="AC25" s="64" t="str">
        <f>IF(記入シート!E37="","",LEFT(記入シート!E37,2))</f>
        <v/>
      </c>
      <c r="AD25" s="18" t="s">
        <v>19</v>
      </c>
      <c r="AE25" s="64" t="str">
        <f>IF(記入シート!E37="","",MID(記入シート!E37,3,2))</f>
        <v/>
      </c>
      <c r="AF25" s="18" t="s">
        <v>18</v>
      </c>
      <c r="AG25" s="64" t="str">
        <f>IF(記入シート!E37="","",RIGHT(記入シート!E37,2))</f>
        <v/>
      </c>
      <c r="AH25" s="65" t="s">
        <v>60</v>
      </c>
      <c r="AI25" s="9"/>
      <c r="AM25" s="9"/>
      <c r="AN25" s="23"/>
      <c r="AO25" s="11"/>
      <c r="AP25" s="11"/>
      <c r="AQ25" s="11"/>
      <c r="AR25" s="11"/>
    </row>
    <row r="26" spans="2:44" ht="15" customHeight="1">
      <c r="B26" s="183"/>
      <c r="C26" s="184"/>
      <c r="D26" s="185"/>
      <c r="E26" s="203" t="str">
        <f>IF(記入シート!D39="","",記入シート!D39)</f>
        <v/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3"/>
      <c r="W26" s="192" t="s">
        <v>3</v>
      </c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4"/>
      <c r="AM26" s="11"/>
      <c r="AN26" s="11"/>
      <c r="AR26" s="11"/>
    </row>
    <row r="27" spans="2:44" ht="15" customHeight="1">
      <c r="B27" s="186" t="s">
        <v>6</v>
      </c>
      <c r="C27" s="187"/>
      <c r="D27" s="188"/>
      <c r="E27" s="203" t="str">
        <f>IF(記入シート!D40="","",記入シート!D40)</f>
        <v/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3"/>
      <c r="W27" s="62"/>
      <c r="X27" s="134" t="str">
        <f>IF(記入シート!D45="","",記入シート!D45)</f>
        <v/>
      </c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  <c r="AM27" s="11"/>
      <c r="AN27" s="11"/>
      <c r="AO27" s="11"/>
      <c r="AP27" s="11"/>
      <c r="AQ27" s="11"/>
      <c r="AR27" s="11"/>
    </row>
    <row r="28" spans="2:44" ht="15" customHeight="1">
      <c r="B28" s="186" t="s">
        <v>7</v>
      </c>
      <c r="C28" s="187"/>
      <c r="D28" s="188"/>
      <c r="E28" s="203" t="str">
        <f>IF(記入シート!D41="","",記入シート!D41)</f>
        <v/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3"/>
      <c r="W28" s="63"/>
      <c r="X28" s="132" t="str">
        <f>IF(記入シート!D46="","",記入シート!D46)</f>
        <v/>
      </c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3"/>
      <c r="AM28" s="11"/>
      <c r="AN28" s="11"/>
      <c r="AO28" s="11"/>
      <c r="AP28" s="11"/>
      <c r="AQ28" s="11"/>
      <c r="AR28" s="11"/>
    </row>
    <row r="29" spans="2:44" ht="15" customHeight="1">
      <c r="B29" s="189" t="s">
        <v>17</v>
      </c>
      <c r="C29" s="190"/>
      <c r="D29" s="191"/>
      <c r="E29" s="58"/>
      <c r="F29" s="204" t="str">
        <f>IF(記入シート!D42="","",LEFT(記入シート!D42,SEARCH("-",記入シート!D42,1)-1))</f>
        <v/>
      </c>
      <c r="G29" s="204"/>
      <c r="H29" s="54" t="s">
        <v>57</v>
      </c>
      <c r="I29" s="205" t="str">
        <f>IF(記入シート!D42="","",
MID(記入シート!D42,SEARCH("-",記入シート!D42,1)+1,SEARCH("-",記入シート!D42,7)-SEARCH("-",記入シート!D42,1)-1))</f>
        <v/>
      </c>
      <c r="J29" s="204"/>
      <c r="K29" s="54" t="s">
        <v>58</v>
      </c>
      <c r="L29" s="204" t="str">
        <f>IF(記入シート!D42="","",MID(記入シート!D42,SEARCH("-",記入シート!D42,7)+1,4))</f>
        <v/>
      </c>
      <c r="M29" s="204"/>
      <c r="N29" s="54" t="s">
        <v>59</v>
      </c>
      <c r="O29" s="59"/>
      <c r="P29" s="17"/>
      <c r="Q29" s="17"/>
      <c r="R29" s="17"/>
      <c r="S29" s="17"/>
      <c r="T29" s="60"/>
      <c r="U29" s="61"/>
      <c r="W29" s="58"/>
      <c r="X29" s="130" t="str">
        <f>IF(記入シート!D47="","",記入シート!D47)</f>
        <v/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1"/>
      <c r="AM29" s="11"/>
      <c r="AN29" s="11"/>
      <c r="AO29" s="11"/>
      <c r="AP29" s="11"/>
      <c r="AQ29" s="11"/>
      <c r="AR29" s="11"/>
    </row>
    <row r="30" spans="2:44" ht="15" customHeight="1">
      <c r="B30" s="66" t="str">
        <f>IF(記入シート!K1="","",記入シート!K1)</f>
        <v>R6.12改定</v>
      </c>
    </row>
  </sheetData>
  <sheetProtection algorithmName="SHA-512" hashValue="dUWQ42TUY6w0T0c90lJT7KmHIf8rd9RM+FfhnBWuzERAQlWeqSg30BLDdM717O/a+pA5J5KFPYmT5HXhzUlyHg==" saltValue="+UcIAJ5B5GeU5jxQpJdzFA==" spinCount="100000" sheet="1" objects="1" scenarios="1"/>
  <mergeCells count="151">
    <mergeCell ref="B25:D26"/>
    <mergeCell ref="B27:D27"/>
    <mergeCell ref="B28:D28"/>
    <mergeCell ref="B29:D29"/>
    <mergeCell ref="W26:AI26"/>
    <mergeCell ref="P21:P22"/>
    <mergeCell ref="R22:V22"/>
    <mergeCell ref="W22:AA22"/>
    <mergeCell ref="AB22:AG22"/>
    <mergeCell ref="M21:M22"/>
    <mergeCell ref="N21:N22"/>
    <mergeCell ref="O21:O22"/>
    <mergeCell ref="B20:B22"/>
    <mergeCell ref="C20:C22"/>
    <mergeCell ref="D20:D22"/>
    <mergeCell ref="E20:E22"/>
    <mergeCell ref="F20:F22"/>
    <mergeCell ref="G20:G22"/>
    <mergeCell ref="E26:U26"/>
    <mergeCell ref="E27:U27"/>
    <mergeCell ref="E28:U28"/>
    <mergeCell ref="F29:G29"/>
    <mergeCell ref="I29:J29"/>
    <mergeCell ref="L29:M29"/>
    <mergeCell ref="L12:L13"/>
    <mergeCell ref="M12:M13"/>
    <mergeCell ref="AB10:AG10"/>
    <mergeCell ref="J7:P7"/>
    <mergeCell ref="R7:AA7"/>
    <mergeCell ref="R10:V10"/>
    <mergeCell ref="W10:AA10"/>
    <mergeCell ref="B4:G4"/>
    <mergeCell ref="N12:N13"/>
    <mergeCell ref="O12:O13"/>
    <mergeCell ref="P12:P13"/>
    <mergeCell ref="J9:J10"/>
    <mergeCell ref="K9:K10"/>
    <mergeCell ref="L9:L10"/>
    <mergeCell ref="M9:M10"/>
    <mergeCell ref="N9:N10"/>
    <mergeCell ref="O9:O10"/>
    <mergeCell ref="R13:V13"/>
    <mergeCell ref="W13:AA13"/>
    <mergeCell ref="I11:I13"/>
    <mergeCell ref="J21:J22"/>
    <mergeCell ref="K21:K22"/>
    <mergeCell ref="L21:L22"/>
    <mergeCell ref="B14:B16"/>
    <mergeCell ref="C14:C16"/>
    <mergeCell ref="D14:D16"/>
    <mergeCell ref="E14:E16"/>
    <mergeCell ref="F14:F16"/>
    <mergeCell ref="J15:J16"/>
    <mergeCell ref="K15:K16"/>
    <mergeCell ref="I17:I19"/>
    <mergeCell ref="L15:L16"/>
    <mergeCell ref="B8:B10"/>
    <mergeCell ref="C8:C10"/>
    <mergeCell ref="B17:B19"/>
    <mergeCell ref="C17:C19"/>
    <mergeCell ref="D17:D19"/>
    <mergeCell ref="E17:E19"/>
    <mergeCell ref="F17:F19"/>
    <mergeCell ref="G17:G19"/>
    <mergeCell ref="H17:H19"/>
    <mergeCell ref="B11:B13"/>
    <mergeCell ref="C11:C13"/>
    <mergeCell ref="D11:D13"/>
    <mergeCell ref="E11:E13"/>
    <mergeCell ref="F11:F13"/>
    <mergeCell ref="G11:G13"/>
    <mergeCell ref="H11:H13"/>
    <mergeCell ref="D8:D10"/>
    <mergeCell ref="E8:E10"/>
    <mergeCell ref="F8:F10"/>
    <mergeCell ref="G14:G16"/>
    <mergeCell ref="H8:H10"/>
    <mergeCell ref="G8:G10"/>
    <mergeCell ref="H14:H16"/>
    <mergeCell ref="AN17:AR19"/>
    <mergeCell ref="AH19:AM19"/>
    <mergeCell ref="AB19:AG19"/>
    <mergeCell ref="F25:G25"/>
    <mergeCell ref="I25:K25"/>
    <mergeCell ref="AB20:AG21"/>
    <mergeCell ref="AH20:AM21"/>
    <mergeCell ref="AN20:AR22"/>
    <mergeCell ref="AH22:AM22"/>
    <mergeCell ref="Q17:Q18"/>
    <mergeCell ref="M18:M19"/>
    <mergeCell ref="N18:N19"/>
    <mergeCell ref="H20:H22"/>
    <mergeCell ref="I20:I22"/>
    <mergeCell ref="Q20:Q21"/>
    <mergeCell ref="R20:V21"/>
    <mergeCell ref="W20:AA21"/>
    <mergeCell ref="R19:V19"/>
    <mergeCell ref="W19:AA19"/>
    <mergeCell ref="O18:O19"/>
    <mergeCell ref="P18:P19"/>
    <mergeCell ref="L18:L19"/>
    <mergeCell ref="J18:J19"/>
    <mergeCell ref="K18:K19"/>
    <mergeCell ref="X29:AI29"/>
    <mergeCell ref="X28:AI28"/>
    <mergeCell ref="X27:AI27"/>
    <mergeCell ref="AA25:AB25"/>
    <mergeCell ref="R2:AC3"/>
    <mergeCell ref="AB7:AM7"/>
    <mergeCell ref="AH8:AM9"/>
    <mergeCell ref="AH10:AM10"/>
    <mergeCell ref="R17:V18"/>
    <mergeCell ref="W17:AA18"/>
    <mergeCell ref="AB17:AG18"/>
    <mergeCell ref="AH14:AM15"/>
    <mergeCell ref="AH16:AM16"/>
    <mergeCell ref="AH17:AM18"/>
    <mergeCell ref="R8:V9"/>
    <mergeCell ref="W8:AA9"/>
    <mergeCell ref="AB8:AG9"/>
    <mergeCell ref="R11:V12"/>
    <mergeCell ref="W11:AA12"/>
    <mergeCell ref="AB11:AG12"/>
    <mergeCell ref="AB13:AG13"/>
    <mergeCell ref="R16:V16"/>
    <mergeCell ref="W16:AA16"/>
    <mergeCell ref="AB16:AG16"/>
    <mergeCell ref="H2:Q3"/>
    <mergeCell ref="AN8:AR10"/>
    <mergeCell ref="AN7:AR7"/>
    <mergeCell ref="AH11:AM12"/>
    <mergeCell ref="AN11:AR13"/>
    <mergeCell ref="AH13:AM13"/>
    <mergeCell ref="Q14:Q15"/>
    <mergeCell ref="R14:V15"/>
    <mergeCell ref="W14:AA15"/>
    <mergeCell ref="AB14:AG15"/>
    <mergeCell ref="AN14:AR16"/>
    <mergeCell ref="Q11:Q12"/>
    <mergeCell ref="I8:I10"/>
    <mergeCell ref="Q8:Q9"/>
    <mergeCell ref="M15:M16"/>
    <mergeCell ref="P9:P10"/>
    <mergeCell ref="N15:N16"/>
    <mergeCell ref="O15:O16"/>
    <mergeCell ref="P15:P16"/>
    <mergeCell ref="I14:I16"/>
    <mergeCell ref="AO4:AR4"/>
    <mergeCell ref="C7:I7"/>
    <mergeCell ref="J12:J13"/>
    <mergeCell ref="K12:K13"/>
  </mergeCells>
  <phoneticPr fontId="3"/>
  <pageMargins left="0.43307086614173229" right="0.19685039370078741" top="0.19685039370078741" bottom="0.1968503937007874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氏名訂正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PC114</dc:creator>
  <cp:lastModifiedBy>PC107</cp:lastModifiedBy>
  <cp:lastPrinted>2024-11-19T02:52:01Z</cp:lastPrinted>
  <dcterms:created xsi:type="dcterms:W3CDTF">2022-08-30T01:55:29Z</dcterms:created>
  <dcterms:modified xsi:type="dcterms:W3CDTF">2024-12-09T04:50:42Z</dcterms:modified>
</cp:coreProperties>
</file>