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NET001\share\基金通信　お知らせ\2024.11.18\帳票202411\"/>
    </mc:Choice>
  </mc:AlternateContent>
  <xr:revisionPtr revIDLastSave="0" documentId="13_ncr:1_{91D7423D-6C67-4AE8-95B0-5E081481C76D}" xr6:coauthVersionLast="47" xr6:coauthVersionMax="47" xr10:uidLastSave="{00000000-0000-0000-0000-000000000000}"/>
  <bookViews>
    <workbookView xWindow="-120" yWindow="-120" windowWidth="29040" windowHeight="15840" xr2:uid="{51CEBF09-F8D2-439D-956F-DC1E4EDF0A2E}"/>
  </bookViews>
  <sheets>
    <sheet name="記入シート" sheetId="2" r:id="rId1"/>
    <sheet name="氏名変更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  <c r="X34" i="1" l="1"/>
  <c r="X35" i="1"/>
  <c r="X33" i="1"/>
  <c r="L35" i="1"/>
  <c r="I35" i="1"/>
  <c r="F35" i="1"/>
  <c r="E34" i="1" l="1"/>
  <c r="E33" i="1"/>
  <c r="E32" i="1"/>
  <c r="AF31" i="1"/>
  <c r="AD31" i="1"/>
  <c r="AB31" i="1"/>
  <c r="Z31" i="1"/>
  <c r="I31" i="1"/>
  <c r="F31" i="1"/>
  <c r="Y23" i="1"/>
  <c r="T23" i="1"/>
  <c r="O23" i="1"/>
  <c r="J23" i="1"/>
  <c r="AF22" i="1"/>
  <c r="AD22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Y21" i="1"/>
  <c r="T21" i="1"/>
  <c r="O21" i="1"/>
  <c r="J21" i="1"/>
  <c r="I20" i="1"/>
  <c r="H20" i="1"/>
  <c r="G20" i="1"/>
  <c r="F20" i="1"/>
  <c r="E20" i="1"/>
  <c r="D20" i="1"/>
  <c r="C20" i="1"/>
  <c r="Y19" i="1"/>
  <c r="T19" i="1"/>
  <c r="O19" i="1"/>
  <c r="J19" i="1"/>
  <c r="AF18" i="1"/>
  <c r="AD18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Y17" i="1"/>
  <c r="T17" i="1"/>
  <c r="O17" i="1"/>
  <c r="J17" i="1"/>
  <c r="I16" i="1"/>
  <c r="H16" i="1"/>
  <c r="G16" i="1"/>
  <c r="F16" i="1"/>
  <c r="E16" i="1"/>
  <c r="D16" i="1"/>
  <c r="C16" i="1"/>
  <c r="Y15" i="1"/>
  <c r="T15" i="1"/>
  <c r="O15" i="1"/>
  <c r="J15" i="1"/>
  <c r="AF14" i="1"/>
  <c r="AD14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Y13" i="1"/>
  <c r="T13" i="1"/>
  <c r="O13" i="1"/>
  <c r="J13" i="1"/>
  <c r="I12" i="1"/>
  <c r="H12" i="1"/>
  <c r="G12" i="1"/>
  <c r="F12" i="1"/>
  <c r="E12" i="1"/>
  <c r="D12" i="1"/>
  <c r="C12" i="1"/>
  <c r="Y27" i="1"/>
  <c r="T27" i="1"/>
  <c r="O27" i="1"/>
  <c r="J27" i="1"/>
  <c r="AF26" i="1"/>
  <c r="AD26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Y25" i="1"/>
  <c r="T25" i="1"/>
  <c r="O25" i="1"/>
  <c r="J25" i="1"/>
  <c r="I24" i="1"/>
  <c r="H24" i="1"/>
  <c r="G24" i="1"/>
  <c r="F24" i="1"/>
  <c r="E24" i="1"/>
  <c r="D24" i="1"/>
  <c r="C24" i="1"/>
  <c r="AF10" i="1"/>
  <c r="AN9" i="1"/>
  <c r="AO9" i="1"/>
  <c r="AP9" i="1"/>
  <c r="AQ9" i="1"/>
  <c r="AR9" i="1"/>
  <c r="AM9" i="1"/>
  <c r="AL9" i="1"/>
  <c r="AG9" i="1"/>
  <c r="AH9" i="1"/>
  <c r="AI9" i="1"/>
  <c r="AJ9" i="1"/>
  <c r="AK9" i="1"/>
  <c r="AF9" i="1"/>
  <c r="AE9" i="1"/>
  <c r="AD10" i="1" l="1"/>
  <c r="Y9" i="1"/>
  <c r="Y11" i="1"/>
  <c r="T11" i="1"/>
  <c r="T9" i="1"/>
  <c r="O11" i="1"/>
  <c r="J11" i="1"/>
  <c r="O9" i="1"/>
  <c r="J9" i="1"/>
  <c r="D8" i="1"/>
  <c r="E8" i="1"/>
  <c r="F8" i="1"/>
  <c r="G8" i="1"/>
  <c r="H8" i="1"/>
  <c r="I8" i="1"/>
  <c r="C8" i="1"/>
  <c r="C5" i="1"/>
  <c r="D5" i="1"/>
  <c r="E5" i="1"/>
  <c r="F5" i="1"/>
  <c r="G5" i="1"/>
  <c r="B5" i="1"/>
</calcChain>
</file>

<file path=xl/sharedStrings.xml><?xml version="1.0" encoding="utf-8"?>
<sst xmlns="http://schemas.openxmlformats.org/spreadsheetml/2006/main" count="156" uniqueCount="68">
  <si>
    <t>加入者氏名変更届</t>
    <rPh sb="0" eb="3">
      <t>カニュウシャ</t>
    </rPh>
    <rPh sb="3" eb="5">
      <t>シメイ</t>
    </rPh>
    <rPh sb="5" eb="7">
      <t>ヘンコウ</t>
    </rPh>
    <rPh sb="7" eb="8">
      <t>トドケ</t>
    </rPh>
    <phoneticPr fontId="2"/>
  </si>
  <si>
    <t>頁番号</t>
    <rPh sb="0" eb="1">
      <t>ページ</t>
    </rPh>
    <rPh sb="1" eb="3">
      <t>バンゴウ</t>
    </rPh>
    <phoneticPr fontId="2"/>
  </si>
  <si>
    <t>月</t>
    <rPh sb="0" eb="1">
      <t>ツキ</t>
    </rPh>
    <phoneticPr fontId="2"/>
  </si>
  <si>
    <t>事業所所在地</t>
    <rPh sb="0" eb="3">
      <t>ジギョウショ</t>
    </rPh>
    <rPh sb="3" eb="6">
      <t>ショザイチ</t>
    </rPh>
    <phoneticPr fontId="2"/>
  </si>
  <si>
    <t>〒</t>
    <phoneticPr fontId="2"/>
  </si>
  <si>
    <t>社会保険労務士の提出代行者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シャ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</si>
  <si>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</si>
  <si>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rPh sb="0" eb="3">
      <t>ジギョウヌシ</t>
    </rPh>
    <rPh sb="3" eb="5">
      <t>シメイ</t>
    </rPh>
    <phoneticPr fontId="2"/>
  </si>
  <si>
    <t>電話</t>
    <rPh sb="0" eb="2">
      <t>デンワ</t>
    </rPh>
    <phoneticPr fontId="2"/>
  </si>
  <si>
    <t>番</t>
    <rPh sb="0" eb="1">
      <t>バン</t>
    </rPh>
    <phoneticPr fontId="2"/>
  </si>
  <si>
    <t>元号</t>
    <rPh sb="0" eb="1">
      <t>ゲン</t>
    </rPh>
    <rPh sb="1" eb="2">
      <t>ゴウ</t>
    </rPh>
    <phoneticPr fontId="2"/>
  </si>
  <si>
    <t>年</t>
    <rPh sb="0" eb="1">
      <t>ネン</t>
    </rPh>
    <phoneticPr fontId="2"/>
  </si>
  <si>
    <t>生年月日</t>
    <rPh sb="0" eb="4">
      <t>セイネンガッピ</t>
    </rPh>
    <phoneticPr fontId="2"/>
  </si>
  <si>
    <t>(名)</t>
  </si>
  <si>
    <t>日</t>
    <rPh sb="0" eb="1">
      <t>ヒ</t>
    </rPh>
    <phoneticPr fontId="2"/>
  </si>
  <si>
    <t>性別</t>
    <rPh sb="0" eb="2">
      <t>セイベツ</t>
    </rPh>
    <phoneticPr fontId="2"/>
  </si>
  <si>
    <t>摘要</t>
    <rPh sb="0" eb="2">
      <t>テキヨウ</t>
    </rPh>
    <phoneticPr fontId="2"/>
  </si>
  <si>
    <t>氏名変更日</t>
    <rPh sb="0" eb="2">
      <t>シメイ</t>
    </rPh>
    <rPh sb="2" eb="5">
      <t>ヘンコウビ</t>
    </rPh>
    <phoneticPr fontId="2"/>
  </si>
  <si>
    <t>変　更　前　の　氏　名</t>
    <rPh sb="0" eb="1">
      <t>ヘン</t>
    </rPh>
    <rPh sb="2" eb="3">
      <t>サラ</t>
    </rPh>
    <rPh sb="4" eb="5">
      <t>マエ</t>
    </rPh>
    <rPh sb="8" eb="9">
      <t>シ</t>
    </rPh>
    <rPh sb="10" eb="11">
      <t>メイ</t>
    </rPh>
    <phoneticPr fontId="2"/>
  </si>
  <si>
    <t>変　更　後　の　氏　名</t>
    <rPh sb="0" eb="1">
      <t>ヘン</t>
    </rPh>
    <rPh sb="2" eb="3">
      <t>サラ</t>
    </rPh>
    <rPh sb="4" eb="5">
      <t>アト</t>
    </rPh>
    <rPh sb="8" eb="9">
      <t>シ</t>
    </rPh>
    <rPh sb="10" eb="11">
      <t>メイ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</si>
  <si>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</si>
  <si>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</si>
  <si>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</si>
  <si>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</si>
  <si>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枝番</t>
    <rPh sb="0" eb="2">
      <t>エダバン</t>
    </rPh>
    <phoneticPr fontId="2"/>
  </si>
  <si>
    <t>加入者番号　(右詰め)</t>
    <rPh sb="0" eb="1">
      <t>カ</t>
    </rPh>
    <rPh sb="1" eb="2">
      <t>イ</t>
    </rPh>
    <rPh sb="2" eb="3">
      <t>シャ</t>
    </rPh>
    <rPh sb="3" eb="4">
      <t>バン</t>
    </rPh>
    <rPh sb="4" eb="5">
      <t>ゴウ</t>
    </rPh>
    <rPh sb="7" eb="9">
      <t>ミギツ</t>
    </rPh>
    <phoneticPr fontId="2"/>
  </si>
  <si>
    <t>公認会計士企業年金基金</t>
    <rPh sb="0" eb="5">
      <t>コウニンカイケイシ</t>
    </rPh>
    <rPh sb="5" eb="7">
      <t>キギョウ</t>
    </rPh>
    <rPh sb="7" eb="9">
      <t>ネンキン</t>
    </rPh>
    <rPh sb="9" eb="11">
      <t>キキン</t>
    </rPh>
    <phoneticPr fontId="2"/>
  </si>
  <si>
    <t>－</t>
    <phoneticPr fontId="2"/>
  </si>
  <si>
    <t>5</t>
    <phoneticPr fontId="2"/>
  </si>
  <si>
    <t>(氏)</t>
    <phoneticPr fontId="2"/>
  </si>
  <si>
    <t>加入者氏名変更届</t>
    <rPh sb="0" eb="3">
      <t>カニュウシャ</t>
    </rPh>
    <rPh sb="5" eb="8">
      <t>ヘンコウトドケ</t>
    </rPh>
    <phoneticPr fontId="2"/>
  </si>
  <si>
    <t>年号の選択肢</t>
    <rPh sb="0" eb="2">
      <t>ネンゴウ</t>
    </rPh>
    <rPh sb="3" eb="6">
      <t>センタクシ</t>
    </rPh>
    <phoneticPr fontId="16"/>
  </si>
  <si>
    <t>【記入上の注意】</t>
    <rPh sb="1" eb="3">
      <t>キニュウ</t>
    </rPh>
    <rPh sb="3" eb="4">
      <t>ジョウ</t>
    </rPh>
    <rPh sb="5" eb="7">
      <t>チュウイ</t>
    </rPh>
    <phoneticPr fontId="2"/>
  </si>
  <si>
    <t>・</t>
    <phoneticPr fontId="16"/>
  </si>
  <si>
    <t>この用紙は、婚姻等（結婚または離婚）による変更の場合に使用します。</t>
    <phoneticPr fontId="2"/>
  </si>
  <si>
    <t>生年月日の年号は、該当する年号を選択してください。</t>
    <phoneticPr fontId="2"/>
  </si>
  <si>
    <t>【記入欄】</t>
  </si>
  <si>
    <t>基金の事業所番号</t>
  </si>
  <si>
    <t>加入者番号</t>
  </si>
  <si>
    <t>性別</t>
    <rPh sb="0" eb="2">
      <t>セイベツ</t>
    </rPh>
    <phoneticPr fontId="2"/>
  </si>
  <si>
    <t>変更前</t>
    <rPh sb="0" eb="2">
      <t>ヘンコウ</t>
    </rPh>
    <rPh sb="2" eb="3">
      <t>マエ</t>
    </rPh>
    <phoneticPr fontId="2"/>
  </si>
  <si>
    <t>氏名(フリガナ）</t>
    <rPh sb="0" eb="2">
      <t>シメイ</t>
    </rPh>
    <phoneticPr fontId="2"/>
  </si>
  <si>
    <t>変更前の氏名</t>
    <rPh sb="0" eb="2">
      <t>ヘンコウ</t>
    </rPh>
    <rPh sb="2" eb="3">
      <t>マエ</t>
    </rPh>
    <rPh sb="4" eb="6">
      <t>シメイ</t>
    </rPh>
    <phoneticPr fontId="2"/>
  </si>
  <si>
    <t>変更後</t>
    <rPh sb="0" eb="2">
      <t>ヘンコウ</t>
    </rPh>
    <rPh sb="2" eb="3">
      <t>ゴ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</si>
  <si>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</si>
  <si>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</si>
  <si>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変更日</t>
    <rPh sb="0" eb="3">
      <t>ヘンコウビ</t>
    </rPh>
    <phoneticPr fontId="2"/>
  </si>
  <si>
    <t>事業主欄</t>
    <rPh sb="0" eb="3">
      <t>ジギョウヌシ</t>
    </rPh>
    <rPh sb="3" eb="4">
      <t>ラン</t>
    </rPh>
    <phoneticPr fontId="2"/>
  </si>
  <si>
    <t>提出日</t>
    <rPh sb="0" eb="2">
      <t>テイシュツ</t>
    </rPh>
    <rPh sb="2" eb="3">
      <t>ビ</t>
    </rPh>
    <phoneticPr fontId="2"/>
  </si>
  <si>
    <t>事業所所在地 郵便番号</t>
    <rPh sb="0" eb="3">
      <t>ジギョウショ</t>
    </rPh>
    <rPh sb="3" eb="6">
      <t>ショザイチ</t>
    </rPh>
    <rPh sb="7" eb="11">
      <t>ユウビンバンゴウ</t>
    </rPh>
    <phoneticPr fontId="2"/>
  </si>
  <si>
    <t>事業所所在地 住所</t>
    <rPh sb="0" eb="3">
      <t>ジギョウショ</t>
    </rPh>
    <rPh sb="3" eb="6">
      <t>ショザイチ</t>
    </rPh>
    <rPh sb="7" eb="9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</si>
  <si>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</si>
  <si>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社会保険労務士の提出代行者</t>
    <rPh sb="0" eb="2">
      <t>シャカイ</t>
    </rPh>
    <rPh sb="2" eb="4">
      <t>ホケン</t>
    </rPh>
    <rPh sb="4" eb="7">
      <t>ロウムシ</t>
    </rPh>
    <rPh sb="8" eb="10">
      <t>テイシュツ</t>
    </rPh>
    <rPh sb="10" eb="13">
      <t>ダイコウシャ</t>
    </rPh>
    <phoneticPr fontId="2"/>
  </si>
  <si>
    <t>　事務所名</t>
    <rPh sb="1" eb="4">
      <t>ジムショ</t>
    </rPh>
    <rPh sb="4" eb="5">
      <t>メイ</t>
    </rPh>
    <phoneticPr fontId="16"/>
  </si>
  <si>
    <t>　社労士名</t>
    <rPh sb="1" eb="5">
      <t>シャロウシメイ</t>
    </rPh>
    <phoneticPr fontId="16"/>
  </si>
  <si>
    <t>　電話番号</t>
    <rPh sb="1" eb="5">
      <t>デンワバンゴウ</t>
    </rPh>
    <phoneticPr fontId="16"/>
  </si>
  <si>
    <t>5：昭和</t>
    <rPh sb="2" eb="4">
      <t>ショウワ</t>
    </rPh>
    <phoneticPr fontId="16"/>
  </si>
  <si>
    <t>7：平成</t>
    <rPh sb="2" eb="4">
      <t>ヘイセイ</t>
    </rPh>
    <phoneticPr fontId="16"/>
  </si>
  <si>
    <t>9：令和</t>
    <rPh sb="2" eb="4">
      <t>レイワ</t>
    </rPh>
    <phoneticPr fontId="16"/>
  </si>
  <si>
    <t>(ｶﾅ)</t>
    <phoneticPr fontId="2"/>
  </si>
  <si>
    <t>事業所番号　（右詰め）</t>
    <rPh sb="0" eb="1">
      <t>コト</t>
    </rPh>
    <rPh sb="1" eb="2">
      <t>ギョウ</t>
    </rPh>
    <rPh sb="2" eb="3">
      <t>ショ</t>
    </rPh>
    <rPh sb="3" eb="4">
      <t>バン</t>
    </rPh>
    <rPh sb="4" eb="5">
      <t>ゴウ</t>
    </rPh>
    <rPh sb="7" eb="8">
      <t>ミギ</t>
    </rPh>
    <rPh sb="8" eb="9">
      <t>ツ</t>
    </rPh>
    <phoneticPr fontId="2"/>
  </si>
  <si>
    <t xml:space="preserve">※生年月日及び氏名変更日の元号は次の数字で記入してください｡(元号 昭和:5  平成:7  令和:9) </t>
  </si>
  <si>
    <t xml:space="preserve">※性別欄は次の数字で記入してください｡(性別 男:5  女:6) </t>
  </si>
  <si>
    <t>(</t>
    <phoneticPr fontId="2"/>
  </si>
  <si>
    <t>局)</t>
    <phoneticPr fontId="2"/>
  </si>
  <si>
    <t>日提出</t>
    <rPh sb="0" eb="1">
      <t>ヒ</t>
    </rPh>
    <phoneticPr fontId="2"/>
  </si>
  <si>
    <t>摘要</t>
    <rPh sb="0" eb="2">
      <t>テキヨウ</t>
    </rPh>
    <phoneticPr fontId="2"/>
  </si>
  <si>
    <t>R6.12改定</t>
    <rPh sb="5" eb="7">
      <t>カイテイ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</si>
</sst>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7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5" fillId="0" borderId="0"/>
    <xf numFmtId="0" fontId="14" fillId="0" borderId="0">
      <alignment vertical="center"/>
    </xf>
    <xf numFmtId="0" fontId="14" fillId="0" borderId="0">
      <alignment vertical="center"/>
    </xf>
  </cellStyleXfs>
  <cellXfs count="18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49" fontId="17" fillId="0" borderId="0" xfId="0" applyNumberFormat="1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1" applyFont="1" applyAlignment="1">
      <alignment vertical="top"/>
    </xf>
    <xf numFmtId="0" fontId="18" fillId="0" borderId="0" xfId="2" applyFont="1">
      <alignment vertical="center"/>
    </xf>
    <xf numFmtId="0" fontId="17" fillId="0" borderId="0" xfId="2" applyFont="1">
      <alignment vertical="center"/>
    </xf>
    <xf numFmtId="0" fontId="19" fillId="0" borderId="23" xfId="2" applyFont="1" applyBorder="1" applyAlignment="1">
      <alignment horizontal="center" vertical="center"/>
    </xf>
    <xf numFmtId="0" fontId="20" fillId="0" borderId="0" xfId="2" applyFont="1">
      <alignment vertical="center"/>
    </xf>
    <xf numFmtId="0" fontId="20" fillId="0" borderId="0" xfId="0" applyFont="1">
      <alignment vertical="center"/>
    </xf>
    <xf numFmtId="0" fontId="17" fillId="0" borderId="24" xfId="2" applyFont="1" applyBorder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21" fillId="0" borderId="18" xfId="2" applyFont="1" applyBorder="1" applyAlignment="1" applyProtection="1">
      <alignment horizontal="center" vertical="center"/>
      <protection locked="0"/>
    </xf>
    <xf numFmtId="0" fontId="22" fillId="0" borderId="0" xfId="2" applyFont="1">
      <alignment vertical="center"/>
    </xf>
    <xf numFmtId="49" fontId="17" fillId="0" borderId="23" xfId="0" applyNumberFormat="1" applyFont="1" applyBorder="1" applyAlignment="1" applyProtection="1">
      <alignment horizontal="center" vertical="center"/>
      <protection locked="0"/>
    </xf>
    <xf numFmtId="0" fontId="23" fillId="0" borderId="0" xfId="2" applyFont="1">
      <alignment vertical="center"/>
    </xf>
    <xf numFmtId="49" fontId="17" fillId="0" borderId="17" xfId="0" applyNumberFormat="1" applyFont="1" applyBorder="1">
      <alignment vertical="center"/>
    </xf>
    <xf numFmtId="0" fontId="17" fillId="0" borderId="23" xfId="0" applyFont="1" applyBorder="1">
      <alignment vertical="center"/>
    </xf>
    <xf numFmtId="49" fontId="17" fillId="0" borderId="18" xfId="0" applyNumberFormat="1" applyFont="1" applyBorder="1">
      <alignment vertical="center"/>
    </xf>
    <xf numFmtId="0" fontId="17" fillId="0" borderId="23" xfId="0" applyFont="1" applyBorder="1" applyAlignment="1" applyProtection="1">
      <alignment horizontal="center" vertical="center" shrinkToFit="1"/>
      <protection locked="0"/>
    </xf>
    <xf numFmtId="0" fontId="17" fillId="0" borderId="23" xfId="0" applyFont="1" applyBorder="1" applyAlignment="1">
      <alignment vertical="center" wrapText="1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 shrinkToFit="1"/>
    </xf>
    <xf numFmtId="0" fontId="17" fillId="2" borderId="17" xfId="2" applyFont="1" applyFill="1" applyBorder="1">
      <alignment vertical="center"/>
    </xf>
    <xf numFmtId="0" fontId="17" fillId="2" borderId="24" xfId="2" applyFont="1" applyFill="1" applyBorder="1">
      <alignment vertical="center"/>
    </xf>
    <xf numFmtId="0" fontId="17" fillId="0" borderId="5" xfId="0" applyFont="1" applyBorder="1" applyAlignment="1">
      <alignment vertical="center" shrinkToFit="1"/>
    </xf>
    <xf numFmtId="0" fontId="17" fillId="2" borderId="18" xfId="2" applyFont="1" applyFill="1" applyBorder="1">
      <alignment vertical="center"/>
    </xf>
    <xf numFmtId="0" fontId="17" fillId="0" borderId="2" xfId="0" applyFont="1" applyBorder="1" applyAlignment="1"/>
    <xf numFmtId="0" fontId="17" fillId="0" borderId="4" xfId="0" applyFont="1" applyBorder="1" applyAlignment="1"/>
    <xf numFmtId="0" fontId="17" fillId="0" borderId="7" xfId="0" applyFont="1" applyBorder="1" applyAlignment="1"/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17" fillId="0" borderId="10" xfId="0" applyFont="1" applyBorder="1">
      <alignment vertical="center"/>
    </xf>
    <xf numFmtId="49" fontId="17" fillId="0" borderId="24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5" fillId="0" borderId="2" xfId="0" applyFont="1" applyBorder="1" applyAlignment="1">
      <alignment horizontal="right" vertical="top"/>
    </xf>
    <xf numFmtId="0" fontId="28" fillId="0" borderId="21" xfId="0" applyFont="1" applyBorder="1" applyAlignment="1">
      <alignment horizontal="center"/>
    </xf>
    <xf numFmtId="0" fontId="25" fillId="0" borderId="12" xfId="0" applyFont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center" shrinkToFit="1"/>
    </xf>
    <xf numFmtId="0" fontId="0" fillId="3" borderId="2" xfId="0" applyFill="1" applyBorder="1">
      <alignment vertical="center"/>
    </xf>
    <xf numFmtId="0" fontId="25" fillId="0" borderId="15" xfId="0" applyFont="1" applyBorder="1">
      <alignment vertical="center"/>
    </xf>
    <xf numFmtId="0" fontId="28" fillId="0" borderId="22" xfId="0" applyFont="1" applyBorder="1" applyAlignment="1">
      <alignment horizontal="center"/>
    </xf>
    <xf numFmtId="0" fontId="25" fillId="0" borderId="15" xfId="0" applyFont="1" applyBorder="1" applyAlignment="1">
      <alignment horizontal="right" vertical="top"/>
    </xf>
    <xf numFmtId="0" fontId="20" fillId="0" borderId="3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7" fillId="0" borderId="9" xfId="2" applyFont="1" applyBorder="1" applyAlignment="1" applyProtection="1">
      <alignment vertical="center" shrinkToFit="1"/>
      <protection locked="0"/>
    </xf>
    <xf numFmtId="0" fontId="17" fillId="0" borderId="10" xfId="2" applyFont="1" applyBorder="1" applyAlignment="1" applyProtection="1">
      <alignment vertical="center" shrinkToFit="1"/>
      <protection locked="0"/>
    </xf>
    <xf numFmtId="0" fontId="17" fillId="0" borderId="23" xfId="3" applyFont="1" applyBorder="1" applyAlignment="1" applyProtection="1">
      <alignment vertical="center" shrinkToFit="1"/>
      <protection locked="0"/>
    </xf>
    <xf numFmtId="0" fontId="17" fillId="2" borderId="17" xfId="2" applyFont="1" applyFill="1" applyBorder="1" applyAlignment="1">
      <alignment horizontal="center" vertical="center" textRotation="255"/>
    </xf>
    <xf numFmtId="0" fontId="17" fillId="2" borderId="24" xfId="2" applyFont="1" applyFill="1" applyBorder="1" applyAlignment="1">
      <alignment horizontal="center" vertical="center" textRotation="255"/>
    </xf>
    <xf numFmtId="0" fontId="17" fillId="2" borderId="18" xfId="2" applyFont="1" applyFill="1" applyBorder="1" applyAlignment="1">
      <alignment horizontal="center" vertical="center" textRotation="255"/>
    </xf>
    <xf numFmtId="49" fontId="17" fillId="0" borderId="23" xfId="0" applyNumberFormat="1" applyFont="1" applyBorder="1" applyProtection="1">
      <alignment vertical="center"/>
      <protection locked="0"/>
    </xf>
    <xf numFmtId="0" fontId="17" fillId="0" borderId="8" xfId="0" applyFont="1" applyBorder="1" applyAlignment="1" applyProtection="1">
      <alignment horizontal="left" vertical="center" shrinkToFit="1"/>
      <protection locked="0"/>
    </xf>
    <xf numFmtId="0" fontId="17" fillId="0" borderId="7" xfId="0" applyFont="1" applyBorder="1" applyAlignment="1" applyProtection="1">
      <alignment horizontal="left" vertical="center" shrinkToFit="1"/>
      <protection locked="0"/>
    </xf>
    <xf numFmtId="0" fontId="17" fillId="0" borderId="9" xfId="0" applyFont="1" applyBorder="1" applyAlignment="1" applyProtection="1">
      <alignment horizontal="left" vertical="center" shrinkToFit="1"/>
      <protection locked="0"/>
    </xf>
    <xf numFmtId="0" fontId="17" fillId="0" borderId="10" xfId="0" applyFont="1" applyBorder="1" applyAlignment="1" applyProtection="1">
      <alignment horizontal="left" vertical="center" shrinkToFit="1"/>
      <protection locked="0"/>
    </xf>
    <xf numFmtId="0" fontId="17" fillId="0" borderId="23" xfId="0" applyFont="1" applyBorder="1" applyAlignment="1" applyProtection="1">
      <alignment vertical="center" shrinkToFit="1"/>
      <protection locked="0"/>
    </xf>
    <xf numFmtId="49" fontId="17" fillId="0" borderId="23" xfId="0" applyNumberFormat="1" applyFont="1" applyBorder="1" applyAlignment="1" applyProtection="1">
      <alignment vertical="center" shrinkToFit="1"/>
      <protection locked="0"/>
    </xf>
    <xf numFmtId="49" fontId="24" fillId="0" borderId="3" xfId="0" applyNumberFormat="1" applyFont="1" applyBorder="1" applyAlignment="1">
      <alignment horizontal="center" vertical="center" textRotation="255"/>
    </xf>
    <xf numFmtId="49" fontId="24" fillId="0" borderId="5" xfId="0" applyNumberFormat="1" applyFont="1" applyBorder="1" applyAlignment="1">
      <alignment horizontal="center" vertical="center" textRotation="255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49" fontId="17" fillId="0" borderId="9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24" fillId="0" borderId="17" xfId="0" applyNumberFormat="1" applyFont="1" applyBorder="1" applyAlignment="1">
      <alignment horizontal="center" vertical="center" textRotation="255"/>
    </xf>
    <xf numFmtId="49" fontId="24" fillId="0" borderId="18" xfId="0" applyNumberFormat="1" applyFont="1" applyBorder="1" applyAlignment="1">
      <alignment horizontal="center" vertical="center" textRotation="255"/>
    </xf>
    <xf numFmtId="49" fontId="24" fillId="0" borderId="8" xfId="0" applyNumberFormat="1" applyFont="1" applyBorder="1" applyAlignment="1">
      <alignment horizontal="center" vertical="center" textRotation="255"/>
    </xf>
    <xf numFmtId="49" fontId="17" fillId="0" borderId="9" xfId="0" applyNumberFormat="1" applyFont="1" applyBorder="1" applyProtection="1">
      <alignment vertical="center"/>
      <protection locked="0"/>
    </xf>
    <xf numFmtId="49" fontId="17" fillId="0" borderId="10" xfId="0" applyNumberFormat="1" applyFont="1" applyBorder="1" applyProtection="1">
      <alignment vertical="center"/>
      <protection locked="0"/>
    </xf>
    <xf numFmtId="0" fontId="2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5" fillId="0" borderId="19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  <xf numFmtId="0" fontId="25" fillId="0" borderId="28" xfId="0" applyFont="1" applyBorder="1" applyAlignment="1">
      <alignment horizontal="left" vertical="top"/>
    </xf>
    <xf numFmtId="0" fontId="26" fillId="0" borderId="20" xfId="0" applyFont="1" applyBorder="1" applyAlignment="1">
      <alignment horizontal="left" vertical="top"/>
    </xf>
    <xf numFmtId="0" fontId="26" fillId="0" borderId="34" xfId="0" applyFont="1" applyBorder="1" applyAlignment="1">
      <alignment horizontal="left" vertical="top"/>
    </xf>
    <xf numFmtId="0" fontId="25" fillId="0" borderId="3" xfId="0" applyFont="1" applyBorder="1" applyAlignment="1">
      <alignment horizontal="left" vertical="top"/>
    </xf>
    <xf numFmtId="0" fontId="25" fillId="0" borderId="1" xfId="0" applyFont="1" applyBorder="1" applyAlignment="1">
      <alignment horizontal="left" vertical="top"/>
    </xf>
    <xf numFmtId="0" fontId="12" fillId="0" borderId="32" xfId="0" applyFont="1" applyBorder="1" applyAlignment="1">
      <alignment horizontal="left" indent="1" shrinkToFit="1"/>
    </xf>
    <xf numFmtId="0" fontId="12" fillId="0" borderId="31" xfId="0" applyFont="1" applyBorder="1" applyAlignment="1">
      <alignment horizontal="left" indent="1" shrinkToFit="1"/>
    </xf>
    <xf numFmtId="0" fontId="12" fillId="0" borderId="33" xfId="0" applyFont="1" applyBorder="1" applyAlignment="1">
      <alignment horizontal="left" indent="1" shrinkToFit="1"/>
    </xf>
    <xf numFmtId="0" fontId="28" fillId="0" borderId="14" xfId="0" applyFont="1" applyBorder="1" applyAlignment="1">
      <alignment horizontal="left" indent="1" shrinkToFit="1"/>
    </xf>
    <xf numFmtId="0" fontId="28" fillId="0" borderId="6" xfId="0" applyFont="1" applyBorder="1" applyAlignment="1">
      <alignment horizontal="left" indent="1" shrinkToFit="1"/>
    </xf>
    <xf numFmtId="0" fontId="28" fillId="0" borderId="8" xfId="0" applyFont="1" applyBorder="1" applyAlignment="1">
      <alignment horizontal="left" indent="1" shrinkToFit="1"/>
    </xf>
    <xf numFmtId="0" fontId="28" fillId="0" borderId="16" xfId="0" applyFont="1" applyBorder="1" applyAlignment="1">
      <alignment horizontal="left" indent="1" shrinkToFit="1"/>
    </xf>
    <xf numFmtId="0" fontId="28" fillId="0" borderId="7" xfId="0" applyFont="1" applyBorder="1" applyAlignment="1">
      <alignment horizontal="left" indent="1" shrinkToFit="1"/>
    </xf>
    <xf numFmtId="0" fontId="28" fillId="0" borderId="1" xfId="0" applyFont="1" applyBorder="1" applyAlignment="1">
      <alignment horizontal="center"/>
    </xf>
    <xf numFmtId="0" fontId="29" fillId="0" borderId="0" xfId="0" applyFont="1" applyAlignment="1"/>
    <xf numFmtId="0" fontId="29" fillId="0" borderId="6" xfId="0" applyFont="1" applyBorder="1" applyAlignment="1"/>
    <xf numFmtId="0" fontId="28" fillId="0" borderId="12" xfId="0" applyFont="1" applyBorder="1" applyAlignment="1">
      <alignment horizontal="center"/>
    </xf>
    <xf numFmtId="0" fontId="29" fillId="0" borderId="19" xfId="0" applyFont="1" applyBorder="1" applyAlignment="1"/>
    <xf numFmtId="0" fontId="29" fillId="0" borderId="21" xfId="0" applyFont="1" applyBorder="1" applyAlignment="1"/>
    <xf numFmtId="0" fontId="28" fillId="0" borderId="11" xfId="0" applyFont="1" applyBorder="1" applyAlignment="1">
      <alignment horizontal="center"/>
    </xf>
    <xf numFmtId="0" fontId="29" fillId="0" borderId="35" xfId="0" applyFont="1" applyBorder="1" applyAlignment="1"/>
    <xf numFmtId="0" fontId="29" fillId="0" borderId="16" xfId="0" applyFont="1" applyBorder="1" applyAlignment="1"/>
    <xf numFmtId="0" fontId="6" fillId="0" borderId="3" xfId="0" applyFont="1" applyBorder="1" applyAlignment="1">
      <alignment horizontal="distributed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0" xfId="0">
      <alignment vertical="center"/>
    </xf>
    <xf numFmtId="0" fontId="0" fillId="0" borderId="4" xfId="0" applyBorder="1">
      <alignment vertical="center"/>
    </xf>
    <xf numFmtId="0" fontId="6" fillId="0" borderId="5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0" fillId="0" borderId="6" xfId="0" applyBorder="1">
      <alignment vertical="center"/>
    </xf>
    <xf numFmtId="0" fontId="6" fillId="3" borderId="25" xfId="0" applyFont="1" applyFill="1" applyBorder="1" applyAlignment="1">
      <alignment horizontal="center" vertical="center"/>
    </xf>
    <xf numFmtId="0" fontId="3" fillId="3" borderId="26" xfId="0" applyFont="1" applyFill="1" applyBorder="1">
      <alignment vertical="center"/>
    </xf>
    <xf numFmtId="0" fontId="3" fillId="3" borderId="27" xfId="0" applyFont="1" applyFill="1" applyBorder="1">
      <alignment vertical="center"/>
    </xf>
    <xf numFmtId="0" fontId="11" fillId="3" borderId="17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/>
    </xf>
    <xf numFmtId="0" fontId="29" fillId="0" borderId="5" xfId="0" applyFont="1" applyBorder="1" applyAlignment="1"/>
    <xf numFmtId="0" fontId="29" fillId="0" borderId="8" xfId="0" applyFont="1" applyBorder="1" applyAlignment="1"/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6" fillId="3" borderId="35" xfId="0" applyFont="1" applyFill="1" applyBorder="1" applyAlignment="1">
      <alignment horizontal="center" vertical="center" wrapText="1" shrinkToFit="1"/>
    </xf>
    <xf numFmtId="0" fontId="6" fillId="3" borderId="16" xfId="0" applyFont="1" applyFill="1" applyBorder="1" applyAlignment="1">
      <alignment horizontal="center" vertical="center" wrapText="1" shrinkToFit="1"/>
    </xf>
    <xf numFmtId="0" fontId="11" fillId="0" borderId="0" xfId="0" applyFont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26" fillId="0" borderId="28" xfId="0" applyFont="1" applyBorder="1" applyAlignment="1">
      <alignment horizontal="left" vertical="top"/>
    </xf>
    <xf numFmtId="0" fontId="25" fillId="0" borderId="11" xfId="0" applyFont="1" applyBorder="1" applyAlignment="1">
      <alignment horizontal="left" vertical="top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left" indent="1" shrinkToFit="1"/>
    </xf>
    <xf numFmtId="0" fontId="12" fillId="0" borderId="30" xfId="0" applyFont="1" applyBorder="1" applyAlignment="1">
      <alignment horizontal="left" indent="1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shrinkToFit="1"/>
    </xf>
  </cellXfs>
  <cellStyles count="4">
    <cellStyle name="標準" xfId="0" builtinId="0"/>
    <cellStyle name="標準 2 2" xfId="2" xr:uid="{C67ADD58-19A3-41D9-BC68-348A53BB2E0A}"/>
    <cellStyle name="標準 2 2 2" xfId="3" xr:uid="{14BC89D1-A773-432D-B5F2-E38ECDD68580}"/>
    <cellStyle name="標準 3" xfId="1" xr:uid="{78E571B8-9192-40E5-8F4B-0EBD37E1DDC5}"/>
  </cellStyles>
  <dxfs count="2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197069</xdr:colOff>
      <xdr:row>0</xdr:row>
      <xdr:rowOff>6569</xdr:rowOff>
    </xdr:from>
    <xdr:to>
      <xdr:col>43</xdr:col>
      <xdr:colOff>225644</xdr:colOff>
      <xdr:row>2</xdr:row>
      <xdr:rowOff>82769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28DF67A-E7D4-4231-8ED1-926146B6F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0466" y="6569"/>
          <a:ext cx="2787540" cy="693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37</xdr:col>
      <xdr:colOff>0</xdr:colOff>
      <xdr:row>28</xdr:row>
      <xdr:rowOff>0</xdr:rowOff>
    </xdr:from>
    <xdr:to>
      <xdr:col>41</xdr:col>
      <xdr:colOff>191966</xdr:colOff>
      <xdr:row>30</xdr:row>
      <xdr:rowOff>35901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ED949875-F552-41BD-9158-35F8493327D7}"/>
            </a:ext>
          </a:extLst>
        </xdr:cNvPr>
        <xdr:cNvGrpSpPr/>
      </xdr:nvGrpSpPr>
      <xdr:grpSpPr>
        <a:xfrm>
          <a:off x="8277225" y="5848350"/>
          <a:ext cx="1106366" cy="350226"/>
          <a:chOff x="8616461" y="5605096"/>
          <a:chExt cx="1099039" cy="424961"/>
        </a:xfrm>
      </xdr:grpSpPr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42E938BD-884E-48AE-A974-7A6263E7C9E5}"/>
              </a:ext>
            </a:extLst>
          </xdr:cNvPr>
          <xdr:cNvGrpSpPr/>
        </xdr:nvGrpSpPr>
        <xdr:grpSpPr>
          <a:xfrm>
            <a:off x="8616461" y="5605096"/>
            <a:ext cx="1099039" cy="278423"/>
            <a:chOff x="7800975" y="5553075"/>
            <a:chExt cx="2209800" cy="228600"/>
          </a:xfrm>
        </xdr:grpSpPr>
        <xdr:cxnSp macro="">
          <xdr:nvCxnSpPr>
            <xdr:cNvPr id="11" name="直線コネクタ 10">
              <a:extLst>
                <a:ext uri="{FF2B5EF4-FFF2-40B4-BE49-F238E27FC236}">
                  <a16:creationId xmlns:a16="http://schemas.microsoft.com/office/drawing/2014/main" id="{5835C231-5A83-4AD5-8DE8-2E92F0A7C235}"/>
                </a:ext>
              </a:extLst>
            </xdr:cNvPr>
            <xdr:cNvCxnSpPr/>
          </xdr:nvCxnSpPr>
          <xdr:spPr>
            <a:xfrm flipV="1">
              <a:off x="7800975" y="5553075"/>
              <a:ext cx="276225" cy="22860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2B6F3642-4306-4CFB-8EB1-31B3BC1BD3CF}"/>
                </a:ext>
              </a:extLst>
            </xdr:cNvPr>
            <xdr:cNvCxnSpPr/>
          </xdr:nvCxnSpPr>
          <xdr:spPr>
            <a:xfrm flipH="1" flipV="1">
              <a:off x="9734550" y="5553075"/>
              <a:ext cx="276225" cy="22860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直線コネクタ 12">
              <a:extLst>
                <a:ext uri="{FF2B5EF4-FFF2-40B4-BE49-F238E27FC236}">
                  <a16:creationId xmlns:a16="http://schemas.microsoft.com/office/drawing/2014/main" id="{22D9B7D6-330F-4826-A450-AB074B22AAB3}"/>
                </a:ext>
              </a:extLst>
            </xdr:cNvPr>
            <xdr:cNvCxnSpPr/>
          </xdr:nvCxnSpPr>
          <xdr:spPr>
            <a:xfrm flipH="1">
              <a:off x="8077200" y="5553075"/>
              <a:ext cx="1657350" cy="0"/>
            </a:xfrm>
            <a:prstGeom prst="line">
              <a:avLst/>
            </a:prstGeom>
            <a:ln>
              <a:solidFill>
                <a:sysClr val="windowText" lastClr="00000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C45B47B1-13CC-4634-B87B-A6D2AA360B1B}"/>
              </a:ext>
            </a:extLst>
          </xdr:cNvPr>
          <xdr:cNvSpPr txBox="1"/>
        </xdr:nvSpPr>
        <xdr:spPr>
          <a:xfrm>
            <a:off x="8799634" y="5656384"/>
            <a:ext cx="769327" cy="3736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日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2A51A-6026-4A5B-922E-83C4FD0B2216}">
  <sheetPr codeName="Sheet1">
    <pageSetUpPr fitToPage="1"/>
  </sheetPr>
  <dimension ref="A1:L146"/>
  <sheetViews>
    <sheetView tabSelected="1" workbookViewId="0">
      <pane ySplit="2" topLeftCell="A3" activePane="bottomLeft" state="frozen"/>
      <selection pane="bottomLeft"/>
    </sheetView>
  </sheetViews>
  <sheetFormatPr defaultColWidth="0" defaultRowHeight="13.5" customHeight="1" zeroHeight="1" x14ac:dyDescent="0.4"/>
  <cols>
    <col min="1" max="1" width="3.875" style="31" customWidth="1"/>
    <col min="2" max="2" width="3.625" style="30" customWidth="1"/>
    <col min="3" max="3" width="23.625" style="31" customWidth="1"/>
    <col min="4" max="4" width="14.375" style="32" customWidth="1"/>
    <col min="5" max="9" width="14.375" style="31" customWidth="1"/>
    <col min="10" max="10" width="4.75" style="31" customWidth="1"/>
    <col min="11" max="11" width="14.375" style="31" customWidth="1"/>
    <col min="12" max="12" width="9" style="31" customWidth="1"/>
    <col min="13" max="16384" width="9" style="31" hidden="1"/>
  </cols>
  <sheetData>
    <row r="1" spans="2:10" x14ac:dyDescent="0.4">
      <c r="I1" s="33" t="s">
        <v>67</v>
      </c>
    </row>
    <row r="2" spans="2:10" s="35" customFormat="1" ht="18.75" x14ac:dyDescent="0.4">
      <c r="B2" s="34" t="s">
        <v>30</v>
      </c>
      <c r="H2" s="30"/>
    </row>
    <row r="3" spans="2:10" s="35" customFormat="1" x14ac:dyDescent="0.4">
      <c r="H3" s="30"/>
      <c r="I3" s="36" t="s">
        <v>31</v>
      </c>
    </row>
    <row r="4" spans="2:10" x14ac:dyDescent="0.4">
      <c r="B4" s="37" t="s">
        <v>32</v>
      </c>
      <c r="C4" s="38"/>
      <c r="H4" s="30"/>
      <c r="I4" s="39" t="s">
        <v>56</v>
      </c>
    </row>
    <row r="5" spans="2:10" x14ac:dyDescent="0.4">
      <c r="B5" s="40" t="s">
        <v>33</v>
      </c>
      <c r="C5" s="31" t="s">
        <v>34</v>
      </c>
      <c r="H5" s="30"/>
      <c r="I5" s="39" t="s">
        <v>57</v>
      </c>
    </row>
    <row r="6" spans="2:10" x14ac:dyDescent="0.4">
      <c r="B6" s="40" t="s">
        <v>33</v>
      </c>
      <c r="C6" s="31" t="s">
        <v>35</v>
      </c>
      <c r="H6" s="30"/>
      <c r="I6" s="41" t="s">
        <v>58</v>
      </c>
    </row>
    <row r="7" spans="2:10" x14ac:dyDescent="0.4">
      <c r="B7" s="40"/>
      <c r="H7" s="30"/>
      <c r="I7" s="30"/>
    </row>
    <row r="8" spans="2:10" s="35" customFormat="1" hidden="1" x14ac:dyDescent="0.4">
      <c r="B8" s="40"/>
      <c r="H8" s="30"/>
    </row>
    <row r="9" spans="2:10" s="35" customFormat="1" hidden="1" x14ac:dyDescent="0.4">
      <c r="G9" s="30"/>
      <c r="H9" s="30"/>
    </row>
    <row r="10" spans="2:10" s="35" customFormat="1" hidden="1" x14ac:dyDescent="0.4">
      <c r="B10" s="42"/>
      <c r="G10" s="30"/>
      <c r="H10" s="30"/>
    </row>
    <row r="11" spans="2:10" s="35" customFormat="1" x14ac:dyDescent="0.4">
      <c r="G11" s="30"/>
      <c r="H11" s="31"/>
    </row>
    <row r="12" spans="2:10" x14ac:dyDescent="0.4">
      <c r="C12" s="38" t="s">
        <v>36</v>
      </c>
      <c r="H12" s="30"/>
      <c r="J12" s="35"/>
    </row>
    <row r="13" spans="2:10" x14ac:dyDescent="0.4">
      <c r="C13" s="31" t="s">
        <v>37</v>
      </c>
      <c r="D13" s="43"/>
      <c r="H13" s="30"/>
      <c r="J13" s="44"/>
    </row>
    <row r="14" spans="2:10" x14ac:dyDescent="0.4">
      <c r="D14" s="31"/>
      <c r="H14" s="30"/>
      <c r="J14" s="44"/>
    </row>
    <row r="15" spans="2:10" x14ac:dyDescent="0.4">
      <c r="D15" s="98">
        <v>1</v>
      </c>
      <c r="E15" s="99"/>
      <c r="F15" s="98">
        <v>2</v>
      </c>
      <c r="G15" s="99"/>
      <c r="H15" s="98">
        <v>3</v>
      </c>
      <c r="I15" s="99"/>
    </row>
    <row r="16" spans="2:10" ht="15" customHeight="1" x14ac:dyDescent="0.4">
      <c r="B16" s="45"/>
      <c r="C16" s="46" t="s">
        <v>38</v>
      </c>
      <c r="D16" s="100"/>
      <c r="E16" s="101"/>
      <c r="F16" s="100"/>
      <c r="G16" s="101"/>
      <c r="H16" s="100"/>
      <c r="I16" s="101"/>
    </row>
    <row r="17" spans="2:9" ht="15" customHeight="1" x14ac:dyDescent="0.4">
      <c r="B17" s="47"/>
      <c r="C17" s="46" t="s">
        <v>39</v>
      </c>
      <c r="D17" s="100"/>
      <c r="E17" s="101"/>
      <c r="F17" s="100"/>
      <c r="G17" s="101"/>
      <c r="H17" s="100"/>
      <c r="I17" s="101"/>
    </row>
    <row r="18" spans="2:9" ht="15" customHeight="1" x14ac:dyDescent="0.4">
      <c r="B18" s="102" t="s">
        <v>40</v>
      </c>
      <c r="C18" s="46" t="s">
        <v>41</v>
      </c>
      <c r="D18" s="48"/>
      <c r="E18" s="48"/>
      <c r="F18" s="48"/>
      <c r="G18" s="48"/>
      <c r="H18" s="48"/>
      <c r="I18" s="48"/>
    </row>
    <row r="19" spans="2:9" ht="15" customHeight="1" x14ac:dyDescent="0.4">
      <c r="B19" s="103"/>
      <c r="C19" s="49" t="s">
        <v>42</v>
      </c>
      <c r="D19" s="48"/>
      <c r="E19" s="48"/>
      <c r="F19" s="48"/>
      <c r="G19" s="48"/>
      <c r="H19" s="48"/>
      <c r="I19" s="48"/>
    </row>
    <row r="20" spans="2:9" ht="15" customHeight="1" x14ac:dyDescent="0.4">
      <c r="B20" s="96" t="s">
        <v>43</v>
      </c>
      <c r="C20" s="46" t="s">
        <v>41</v>
      </c>
      <c r="D20" s="48"/>
      <c r="E20" s="48"/>
      <c r="F20" s="48"/>
      <c r="G20" s="48"/>
      <c r="H20" s="48"/>
      <c r="I20" s="48"/>
    </row>
    <row r="21" spans="2:9" ht="15" customHeight="1" x14ac:dyDescent="0.4">
      <c r="B21" s="104"/>
      <c r="C21" s="49" t="s">
        <v>44</v>
      </c>
      <c r="D21" s="48"/>
      <c r="E21" s="48"/>
      <c r="F21" s="48"/>
      <c r="G21" s="48"/>
      <c r="H21" s="48"/>
      <c r="I21" s="48"/>
    </row>
    <row r="22" spans="2:9" ht="15" customHeight="1" x14ac:dyDescent="0.4">
      <c r="B22" s="45"/>
      <c r="C22" s="61" t="s">
        <v>45</v>
      </c>
      <c r="D22" s="50"/>
      <c r="E22" s="43"/>
      <c r="F22" s="50"/>
      <c r="G22" s="43"/>
      <c r="H22" s="50"/>
      <c r="I22" s="43"/>
    </row>
    <row r="23" spans="2:9" ht="15" customHeight="1" x14ac:dyDescent="0.4">
      <c r="B23" s="62"/>
      <c r="C23" s="61" t="s">
        <v>46</v>
      </c>
      <c r="D23" s="50"/>
      <c r="E23" s="43"/>
      <c r="F23" s="50"/>
      <c r="G23" s="43"/>
      <c r="H23" s="50"/>
      <c r="I23" s="43"/>
    </row>
    <row r="24" spans="2:9" ht="15" customHeight="1" x14ac:dyDescent="0.4">
      <c r="B24" s="47"/>
      <c r="C24" s="46" t="s">
        <v>66</v>
      </c>
      <c r="D24" s="105"/>
      <c r="E24" s="106"/>
      <c r="F24" s="105"/>
      <c r="G24" s="106"/>
      <c r="H24" s="105"/>
      <c r="I24" s="106"/>
    </row>
    <row r="25" spans="2:9" ht="15" customHeight="1" x14ac:dyDescent="0.4">
      <c r="D25" s="31"/>
      <c r="G25" s="51"/>
      <c r="H25" s="51"/>
    </row>
    <row r="26" spans="2:9" ht="15" customHeight="1" x14ac:dyDescent="0.4">
      <c r="D26" s="98">
        <v>4</v>
      </c>
      <c r="E26" s="99"/>
      <c r="F26" s="98">
        <v>5</v>
      </c>
      <c r="G26" s="99"/>
    </row>
    <row r="27" spans="2:9" ht="15" customHeight="1" x14ac:dyDescent="0.4">
      <c r="B27" s="45"/>
      <c r="C27" s="46" t="s">
        <v>38</v>
      </c>
      <c r="D27" s="100"/>
      <c r="E27" s="101"/>
      <c r="F27" s="100"/>
      <c r="G27" s="101"/>
    </row>
    <row r="28" spans="2:9" ht="15" customHeight="1" x14ac:dyDescent="0.4">
      <c r="B28" s="47"/>
      <c r="C28" s="46" t="s">
        <v>39</v>
      </c>
      <c r="D28" s="100"/>
      <c r="E28" s="101"/>
      <c r="F28" s="100"/>
      <c r="G28" s="101"/>
    </row>
    <row r="29" spans="2:9" ht="15" customHeight="1" x14ac:dyDescent="0.4">
      <c r="B29" s="102" t="s">
        <v>40</v>
      </c>
      <c r="C29" s="46" t="s">
        <v>41</v>
      </c>
      <c r="D29" s="48"/>
      <c r="E29" s="48"/>
      <c r="F29" s="48"/>
      <c r="G29" s="48"/>
    </row>
    <row r="30" spans="2:9" ht="15" customHeight="1" x14ac:dyDescent="0.4">
      <c r="B30" s="103"/>
      <c r="C30" s="49" t="s">
        <v>42</v>
      </c>
      <c r="D30" s="48"/>
      <c r="E30" s="48"/>
      <c r="F30" s="48"/>
      <c r="G30" s="48"/>
    </row>
    <row r="31" spans="2:9" ht="15" customHeight="1" x14ac:dyDescent="0.4">
      <c r="B31" s="96" t="s">
        <v>43</v>
      </c>
      <c r="C31" s="46" t="s">
        <v>41</v>
      </c>
      <c r="D31" s="48"/>
      <c r="E31" s="48"/>
      <c r="F31" s="48"/>
      <c r="G31" s="48"/>
    </row>
    <row r="32" spans="2:9" ht="15" customHeight="1" x14ac:dyDescent="0.4">
      <c r="B32" s="97"/>
      <c r="C32" s="49" t="s">
        <v>44</v>
      </c>
      <c r="D32" s="48"/>
      <c r="E32" s="48"/>
      <c r="F32" s="48"/>
      <c r="G32" s="48"/>
    </row>
    <row r="33" spans="2:8" ht="15" customHeight="1" x14ac:dyDescent="0.4">
      <c r="B33" s="45"/>
      <c r="C33" s="61" t="s">
        <v>45</v>
      </c>
      <c r="D33" s="50"/>
      <c r="E33" s="43"/>
      <c r="F33" s="50"/>
      <c r="G33" s="43"/>
    </row>
    <row r="34" spans="2:8" ht="15" customHeight="1" x14ac:dyDescent="0.4">
      <c r="B34" s="62"/>
      <c r="C34" s="61" t="s">
        <v>46</v>
      </c>
      <c r="D34" s="50"/>
      <c r="E34" s="43"/>
      <c r="F34" s="50"/>
      <c r="G34" s="43"/>
    </row>
    <row r="35" spans="2:8" x14ac:dyDescent="0.4">
      <c r="B35" s="47"/>
      <c r="C35" s="46" t="s">
        <v>66</v>
      </c>
      <c r="D35" s="105"/>
      <c r="E35" s="106"/>
      <c r="F35" s="105"/>
      <c r="G35" s="106"/>
    </row>
    <row r="36" spans="2:8" x14ac:dyDescent="0.4">
      <c r="D36" s="31"/>
    </row>
    <row r="37" spans="2:8" x14ac:dyDescent="0.4">
      <c r="H37" s="51"/>
    </row>
    <row r="38" spans="2:8" x14ac:dyDescent="0.4">
      <c r="B38" s="86" t="s">
        <v>47</v>
      </c>
      <c r="C38" s="52" t="s">
        <v>48</v>
      </c>
      <c r="D38" s="50"/>
      <c r="E38" s="43"/>
      <c r="G38" s="51"/>
      <c r="H38" s="51"/>
    </row>
    <row r="39" spans="2:8" x14ac:dyDescent="0.4">
      <c r="B39" s="87"/>
      <c r="C39" s="53" t="s">
        <v>49</v>
      </c>
      <c r="D39" s="89"/>
      <c r="E39" s="89"/>
    </row>
    <row r="40" spans="2:8" x14ac:dyDescent="0.4">
      <c r="B40" s="87"/>
      <c r="C40" s="53" t="s">
        <v>50</v>
      </c>
      <c r="D40" s="90"/>
      <c r="E40" s="91"/>
      <c r="F40" s="54"/>
      <c r="G40" s="51"/>
      <c r="H40" s="51"/>
    </row>
    <row r="41" spans="2:8" x14ac:dyDescent="0.4">
      <c r="B41" s="87"/>
      <c r="C41" s="53" t="s">
        <v>6</v>
      </c>
      <c r="D41" s="92"/>
      <c r="E41" s="93"/>
      <c r="F41" s="54"/>
      <c r="G41" s="51"/>
      <c r="H41" s="51"/>
    </row>
    <row r="42" spans="2:8" x14ac:dyDescent="0.4">
      <c r="B42" s="87"/>
      <c r="C42" s="53" t="s">
        <v>7</v>
      </c>
      <c r="D42" s="94"/>
      <c r="E42" s="94"/>
      <c r="F42" s="51"/>
      <c r="G42" s="51"/>
      <c r="H42" s="51"/>
    </row>
    <row r="43" spans="2:8" x14ac:dyDescent="0.4">
      <c r="B43" s="88"/>
      <c r="C43" s="55" t="s">
        <v>51</v>
      </c>
      <c r="D43" s="95"/>
      <c r="E43" s="95"/>
    </row>
    <row r="44" spans="2:8" x14ac:dyDescent="0.4">
      <c r="D44" s="31"/>
    </row>
    <row r="45" spans="2:8" x14ac:dyDescent="0.4">
      <c r="C45" s="31" t="s">
        <v>52</v>
      </c>
    </row>
    <row r="46" spans="2:8" x14ac:dyDescent="0.15">
      <c r="B46" s="80"/>
      <c r="C46" s="56" t="s">
        <v>53</v>
      </c>
      <c r="D46" s="83"/>
      <c r="E46" s="84"/>
    </row>
    <row r="47" spans="2:8" x14ac:dyDescent="0.15">
      <c r="B47" s="81"/>
      <c r="C47" s="57" t="s">
        <v>54</v>
      </c>
      <c r="D47" s="85"/>
      <c r="E47" s="85"/>
    </row>
    <row r="48" spans="2:8" x14ac:dyDescent="0.15">
      <c r="B48" s="82"/>
      <c r="C48" s="58" t="s">
        <v>55</v>
      </c>
      <c r="D48" s="85"/>
      <c r="E48" s="85"/>
    </row>
    <row r="49" x14ac:dyDescent="0.4"/>
    <row r="65" ht="13.5" customHeight="1" x14ac:dyDescent="0.4"/>
    <row r="68" x14ac:dyDescent="0.4"/>
    <row r="69" x14ac:dyDescent="0.4"/>
    <row r="70" x14ac:dyDescent="0.4"/>
    <row r="71" x14ac:dyDescent="0.4"/>
    <row r="72" x14ac:dyDescent="0.4"/>
    <row r="73" x14ac:dyDescent="0.4"/>
    <row r="74" x14ac:dyDescent="0.4"/>
    <row r="75" x14ac:dyDescent="0.4"/>
    <row r="76" x14ac:dyDescent="0.4"/>
    <row r="77" x14ac:dyDescent="0.4"/>
    <row r="78" x14ac:dyDescent="0.4"/>
    <row r="79" x14ac:dyDescent="0.4"/>
    <row r="80" x14ac:dyDescent="0.4"/>
    <row r="81" x14ac:dyDescent="0.4"/>
    <row r="82" x14ac:dyDescent="0.4"/>
    <row r="83" x14ac:dyDescent="0.4"/>
    <row r="84" x14ac:dyDescent="0.4"/>
    <row r="85" x14ac:dyDescent="0.4"/>
    <row r="86" x14ac:dyDescent="0.4"/>
    <row r="87" x14ac:dyDescent="0.4"/>
    <row r="88" x14ac:dyDescent="0.4"/>
    <row r="89" x14ac:dyDescent="0.4"/>
    <row r="90" x14ac:dyDescent="0.4"/>
    <row r="91" x14ac:dyDescent="0.4"/>
    <row r="92" x14ac:dyDescent="0.4"/>
    <row r="93" x14ac:dyDescent="0.4"/>
    <row r="94" x14ac:dyDescent="0.4"/>
    <row r="95" x14ac:dyDescent="0.4"/>
    <row r="96" x14ac:dyDescent="0.4"/>
    <row r="97" x14ac:dyDescent="0.4"/>
    <row r="98" x14ac:dyDescent="0.4"/>
    <row r="99" x14ac:dyDescent="0.4"/>
    <row r="100" x14ac:dyDescent="0.4"/>
    <row r="101" x14ac:dyDescent="0.4"/>
    <row r="102" x14ac:dyDescent="0.4"/>
    <row r="103" x14ac:dyDescent="0.4"/>
    <row r="104" x14ac:dyDescent="0.4"/>
    <row r="105" x14ac:dyDescent="0.4"/>
    <row r="106" x14ac:dyDescent="0.4"/>
    <row r="107" x14ac:dyDescent="0.4"/>
    <row r="108" x14ac:dyDescent="0.4"/>
    <row r="109" x14ac:dyDescent="0.4"/>
    <row r="110" x14ac:dyDescent="0.4"/>
    <row r="111" x14ac:dyDescent="0.4"/>
    <row r="112" x14ac:dyDescent="0.4"/>
    <row r="113" x14ac:dyDescent="0.4"/>
    <row r="114" x14ac:dyDescent="0.4"/>
    <row r="115" x14ac:dyDescent="0.4"/>
    <row r="116" x14ac:dyDescent="0.4"/>
    <row r="117" x14ac:dyDescent="0.4"/>
    <row r="118" x14ac:dyDescent="0.4"/>
    <row r="119" x14ac:dyDescent="0.4"/>
    <row r="120" x14ac:dyDescent="0.4"/>
    <row r="121" x14ac:dyDescent="0.4"/>
    <row r="122" x14ac:dyDescent="0.4"/>
    <row r="123" x14ac:dyDescent="0.4"/>
    <row r="124" x14ac:dyDescent="0.4"/>
    <row r="125" x14ac:dyDescent="0.4"/>
    <row r="126" x14ac:dyDescent="0.4"/>
    <row r="127" x14ac:dyDescent="0.4"/>
    <row r="128" x14ac:dyDescent="0.4"/>
    <row r="129" x14ac:dyDescent="0.4"/>
    <row r="130" x14ac:dyDescent="0.4"/>
    <row r="131" x14ac:dyDescent="0.4"/>
    <row r="132" x14ac:dyDescent="0.4"/>
    <row r="133" x14ac:dyDescent="0.4"/>
    <row r="134" x14ac:dyDescent="0.4"/>
    <row r="135" x14ac:dyDescent="0.4"/>
    <row r="136" x14ac:dyDescent="0.4"/>
    <row r="137" x14ac:dyDescent="0.4"/>
    <row r="138" x14ac:dyDescent="0.4"/>
    <row r="139" x14ac:dyDescent="0.4"/>
    <row r="140" x14ac:dyDescent="0.4"/>
    <row r="141" x14ac:dyDescent="0.4"/>
    <row r="142" x14ac:dyDescent="0.4"/>
    <row r="143" x14ac:dyDescent="0.4"/>
    <row r="144" x14ac:dyDescent="0.4"/>
    <row r="145" x14ac:dyDescent="0.4"/>
    <row r="146" x14ac:dyDescent="0.4"/>
  </sheetData>
  <sheetProtection selectLockedCells="1"/>
  <mergeCells count="34">
    <mergeCell ref="D24:E24"/>
    <mergeCell ref="F24:G24"/>
    <mergeCell ref="H24:I24"/>
    <mergeCell ref="D35:E35"/>
    <mergeCell ref="F35:G35"/>
    <mergeCell ref="B20:B21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B18:B19"/>
    <mergeCell ref="B31:B32"/>
    <mergeCell ref="D26:E26"/>
    <mergeCell ref="F26:G26"/>
    <mergeCell ref="D27:E27"/>
    <mergeCell ref="F27:G27"/>
    <mergeCell ref="D28:E28"/>
    <mergeCell ref="F28:G28"/>
    <mergeCell ref="B29:B30"/>
    <mergeCell ref="B46:B48"/>
    <mergeCell ref="D46:E46"/>
    <mergeCell ref="D47:E47"/>
    <mergeCell ref="D48:E48"/>
    <mergeCell ref="B38:B43"/>
    <mergeCell ref="D39:E39"/>
    <mergeCell ref="D40:E40"/>
    <mergeCell ref="D41:E41"/>
    <mergeCell ref="D42:E42"/>
    <mergeCell ref="D43:E43"/>
  </mergeCells>
  <phoneticPr fontId="2"/>
  <conditionalFormatting sqref="D13 E38">
    <cfRule type="containsBlanks" dxfId="22" priority="95">
      <formula>LEN(TRIM(D13))=0</formula>
    </cfRule>
  </conditionalFormatting>
  <conditionalFormatting sqref="D16:D17">
    <cfRule type="containsBlanks" dxfId="21" priority="90">
      <formula>LEN(TRIM(D16))=0</formula>
    </cfRule>
  </conditionalFormatting>
  <conditionalFormatting sqref="D22:D24">
    <cfRule type="containsBlanks" dxfId="20" priority="45">
      <formula>LEN(TRIM(D22))=0</formula>
    </cfRule>
  </conditionalFormatting>
  <conditionalFormatting sqref="D27:D28">
    <cfRule type="containsBlanks" dxfId="19" priority="17">
      <formula>LEN(TRIM(D27))=0</formula>
    </cfRule>
  </conditionalFormatting>
  <conditionalFormatting sqref="D33:D35">
    <cfRule type="containsBlanks" dxfId="18" priority="10">
      <formula>LEN(TRIM(D33))=0</formula>
    </cfRule>
  </conditionalFormatting>
  <conditionalFormatting sqref="D38:D43">
    <cfRule type="containsBlanks" dxfId="17" priority="82">
      <formula>LEN(TRIM(D38))=0</formula>
    </cfRule>
  </conditionalFormatting>
  <conditionalFormatting sqref="D46">
    <cfRule type="containsBlanks" dxfId="16" priority="59">
      <formula>LEN(TRIM(D46))=0</formula>
    </cfRule>
  </conditionalFormatting>
  <conditionalFormatting sqref="D47:E48">
    <cfRule type="containsBlanks" dxfId="15" priority="46">
      <formula>LEN(TRIM(D47))=0</formula>
    </cfRule>
  </conditionalFormatting>
  <conditionalFormatting sqref="D29:G32">
    <cfRule type="containsBlanks" dxfId="14" priority="2">
      <formula>LEN(TRIM(D29))=0</formula>
    </cfRule>
  </conditionalFormatting>
  <conditionalFormatting sqref="D18:I21">
    <cfRule type="containsBlanks" dxfId="13" priority="20">
      <formula>LEN(TRIM(D18))=0</formula>
    </cfRule>
  </conditionalFormatting>
  <conditionalFormatting sqref="E22:E23">
    <cfRule type="containsBlanks" dxfId="12" priority="86">
      <formula>LEN(TRIM(E22))=0</formula>
    </cfRule>
  </conditionalFormatting>
  <conditionalFormatting sqref="E33:E34">
    <cfRule type="containsBlanks" dxfId="11" priority="14">
      <formula>LEN(TRIM(E33))=0</formula>
    </cfRule>
  </conditionalFormatting>
  <conditionalFormatting sqref="F16:F17">
    <cfRule type="containsBlanks" dxfId="10" priority="35">
      <formula>LEN(TRIM(F16))=0</formula>
    </cfRule>
  </conditionalFormatting>
  <conditionalFormatting sqref="F22:F24">
    <cfRule type="containsBlanks" dxfId="9" priority="28">
      <formula>LEN(TRIM(F22))=0</formula>
    </cfRule>
  </conditionalFormatting>
  <conditionalFormatting sqref="F27:F28">
    <cfRule type="containsBlanks" dxfId="8" priority="8">
      <formula>LEN(TRIM(F27))=0</formula>
    </cfRule>
  </conditionalFormatting>
  <conditionalFormatting sqref="F33:F35">
    <cfRule type="containsBlanks" dxfId="7" priority="1">
      <formula>LEN(TRIM(F33))=0</formula>
    </cfRule>
  </conditionalFormatting>
  <conditionalFormatting sqref="G22:G23">
    <cfRule type="containsBlanks" dxfId="6" priority="32">
      <formula>LEN(TRIM(G22))=0</formula>
    </cfRule>
  </conditionalFormatting>
  <conditionalFormatting sqref="G33:G34">
    <cfRule type="containsBlanks" dxfId="5" priority="5">
      <formula>LEN(TRIM(G33))=0</formula>
    </cfRule>
  </conditionalFormatting>
  <conditionalFormatting sqref="H16:H17">
    <cfRule type="containsBlanks" dxfId="4" priority="26">
      <formula>LEN(TRIM(H16))=0</formula>
    </cfRule>
  </conditionalFormatting>
  <conditionalFormatting sqref="H22:H24">
    <cfRule type="containsBlanks" dxfId="3" priority="19">
      <formula>LEN(TRIM(H22))=0</formula>
    </cfRule>
  </conditionalFormatting>
  <conditionalFormatting sqref="I6">
    <cfRule type="containsBlanks" dxfId="2" priority="84">
      <formula>LEN(TRIM(I6))=0</formula>
    </cfRule>
    <cfRule type="cellIs" dxfId="1" priority="85" operator="equal">
      <formula>"9.新元号"</formula>
    </cfRule>
  </conditionalFormatting>
  <conditionalFormatting sqref="I22:I23">
    <cfRule type="containsBlanks" dxfId="0" priority="23">
      <formula>LEN(TRIM(I22))=0</formula>
    </cfRule>
  </conditionalFormatting>
  <dataValidations xWindow="373" yWindow="493" count="13">
    <dataValidation type="textLength" imeMode="off" operator="lessThanOrEqual" allowBlank="1" showInputMessage="1" showErrorMessage="1" error="基金の事業所番号は6桁で入力してください。" sqref="D13" xr:uid="{7275F1C9-849C-4D62-A61B-0F5D3EEE9972}">
      <formula1>6</formula1>
    </dataValidation>
    <dataValidation type="textLength" imeMode="off" allowBlank="1" showInputMessage="1" showErrorMessage="1" error="電話番号はハイフン込みで入力してください。" prompt="市外局番より、ハイフン込みで入力してください。_x000a_例：03-1234-5678" sqref="D43" xr:uid="{D1BD5B2C-B1D0-44A1-B7D2-7A2D346F5F7C}">
      <formula1>12</formula1>
      <formula2>13</formula2>
    </dataValidation>
    <dataValidation type="textLength" imeMode="off" operator="equal" allowBlank="1" showInputMessage="1" showErrorMessage="1" error="6桁の数字で入力してください。" prompt="29年5月5日の場合は 290505 のように入力してください。_x000a_" sqref="E38 E22:E23 I22:I23 G22:G23 E33:E34 G33:G34" xr:uid="{20C1F631-01EE-4FB7-ACD1-10295AD9CC80}">
      <formula1>6</formula1>
    </dataValidation>
    <dataValidation imeMode="hiragana" allowBlank="1" showInputMessage="1" showErrorMessage="1" prompt="変更前の名前を入力してください" sqref="E21 G21 E19 E32 I21 I19 G19 E30 G32 G30" xr:uid="{EB319536-BDE3-446A-831A-6B569635131E}"/>
    <dataValidation imeMode="hiragana" allowBlank="1" showInputMessage="1" showErrorMessage="1" prompt="変更前の苗字を入力してください" sqref="D21 F21 D19 H21 H19 D32 F19 D30 F32 F30" xr:uid="{FE1EACB6-9D8C-4636-B88D-9B759828639E}"/>
    <dataValidation imeMode="fullKatakana" allowBlank="1" showInputMessage="1" showErrorMessage="1" prompt="名前のフリガナを入力してください" sqref="E18 I18 G18 G20 I20 E29 E31 E20 G29 G31" xr:uid="{6B0BAAD6-C91D-49D3-9AF2-139F1D584F5B}"/>
    <dataValidation imeMode="fullKatakana" allowBlank="1" showInputMessage="1" showErrorMessage="1" prompt="苗字のフリガナを入力してください" sqref="D18 H18 F18 F20 H20 D29 D31 D20 F29 F31" xr:uid="{EC7AC5B9-4AF0-42DB-85D4-775D265BF949}"/>
    <dataValidation type="textLength" imeMode="off" operator="equal" allowBlank="1" showInputMessage="1" showErrorMessage="1" error="100-0001形式で入力してください。" prompt="ハイフン込みで入力してください。_x000a_例：100-0001" sqref="D39" xr:uid="{D1C9C7EF-7134-4BDB-8329-EBEC7C0F817E}">
      <formula1>8</formula1>
    </dataValidation>
    <dataValidation type="textLength" imeMode="off" operator="lessThanOrEqual" allowBlank="1" showInputMessage="1" showErrorMessage="1" error="加入者番号は10桁で入力してください。" sqref="D16 H16 F16 D27 F27" xr:uid="{99D357A9-5053-4D00-909A-7798E4055CE2}">
      <formula1>10</formula1>
    </dataValidation>
    <dataValidation imeMode="hiragana" allowBlank="1" showInputMessage="1" showErrorMessage="1" sqref="D40:D42 D46:D48" xr:uid="{2F60C175-2073-4923-9577-516CBA945F52}"/>
    <dataValidation type="list" imeMode="hiragana" operator="equal" allowBlank="1" showInputMessage="1" showErrorMessage="1" error="リストから選択してください。" prompt="性別を選択してください。_x000a_" sqref="D17:I17 D28:G28" xr:uid="{A4644983-52F8-4F6C-B500-9D9AC6003F5B}">
      <formula1>"5：男,6：女"</formula1>
    </dataValidation>
    <dataValidation type="list" allowBlank="1" showInputMessage="1" showErrorMessage="1" errorTitle="入力エラー" error="リストから選択してください。" prompt="年号を選択してください" sqref="H23 F34 D38 F23 D34 D23" xr:uid="{5B5BD4C2-DE4F-45B3-BC7D-E592202FCA76}">
      <formula1>$I$5:$I$6</formula1>
    </dataValidation>
    <dataValidation type="list" allowBlank="1" showInputMessage="1" showErrorMessage="1" errorTitle="入力エラー" error="リストから選択してください。" prompt="年号を選択してください" sqref="D33 F33 D22 F22 H22" xr:uid="{3B622D48-5316-492D-B3EA-709DB6FFA21C}">
      <formula1>$I$4:$I$5</formula1>
    </dataValidation>
  </dataValidations>
  <pageMargins left="0.2" right="0.19685039370078741" top="0.51181102362204722" bottom="0.59055118110236227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42A48-307F-463A-A423-5D4DFABDC3E9}">
  <dimension ref="B1:BA36"/>
  <sheetViews>
    <sheetView zoomScaleNormal="100" zoomScaleSheetLayoutView="130" workbookViewId="0">
      <selection activeCell="B1" sqref="B1"/>
    </sheetView>
  </sheetViews>
  <sheetFormatPr defaultRowHeight="18.75" x14ac:dyDescent="0.4"/>
  <cols>
    <col min="1" max="1" width="0.625" customWidth="1"/>
    <col min="2" max="44" width="3" customWidth="1"/>
    <col min="45" max="62" width="2.625" customWidth="1"/>
  </cols>
  <sheetData>
    <row r="1" spans="2:44" ht="30.75" customHeight="1" x14ac:dyDescent="0.4">
      <c r="B1" s="1"/>
      <c r="C1" s="1"/>
      <c r="D1" s="2"/>
      <c r="E1" s="1"/>
      <c r="F1" s="1"/>
      <c r="G1" s="2"/>
      <c r="H1" s="2"/>
      <c r="I1" s="1"/>
      <c r="J1" s="3"/>
      <c r="K1" s="3"/>
      <c r="L1" s="3"/>
      <c r="M1" s="3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2:44" ht="18" customHeight="1" x14ac:dyDescent="0.4">
      <c r="B2" s="14"/>
      <c r="C2" s="14"/>
      <c r="D2" s="14"/>
      <c r="E2" s="14"/>
      <c r="F2" s="15"/>
      <c r="G2" s="13"/>
      <c r="H2" s="107" t="s">
        <v>26</v>
      </c>
      <c r="I2" s="107"/>
      <c r="J2" s="107"/>
      <c r="K2" s="107"/>
      <c r="L2" s="107"/>
      <c r="M2" s="107"/>
      <c r="N2" s="107"/>
      <c r="O2" s="107"/>
      <c r="P2" s="107"/>
      <c r="Q2" s="107"/>
      <c r="R2" s="108" t="s">
        <v>0</v>
      </c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2:44" ht="14.25" customHeight="1" x14ac:dyDescent="0.4">
      <c r="B3" s="1"/>
      <c r="C3" s="1"/>
      <c r="D3" s="1"/>
      <c r="E3" s="1"/>
      <c r="F3" s="1"/>
      <c r="G3" s="1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2:44" ht="12.75" customHeight="1" x14ac:dyDescent="0.15">
      <c r="B4" s="150" t="s">
        <v>60</v>
      </c>
      <c r="C4" s="171"/>
      <c r="D4" s="171"/>
      <c r="E4" s="171"/>
      <c r="F4" s="171"/>
      <c r="G4" s="172"/>
      <c r="H4" s="13"/>
      <c r="I4" s="6"/>
      <c r="J4" s="7"/>
      <c r="K4" s="7"/>
      <c r="L4" s="7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L4" s="8"/>
      <c r="AN4" s="12"/>
      <c r="AO4" s="150" t="s">
        <v>1</v>
      </c>
      <c r="AP4" s="151"/>
      <c r="AQ4" s="151"/>
      <c r="AR4" s="152"/>
    </row>
    <row r="5" spans="2:44" ht="30" customHeight="1" x14ac:dyDescent="0.15">
      <c r="B5" s="68" t="str">
        <f>TRIM(MID(TEXT(記入シート!$D$13,"??????"),COLUMN(A1),1))</f>
        <v/>
      </c>
      <c r="C5" s="69" t="str">
        <f>TRIM(MID(TEXT(記入シート!$D$13,"??????"),COLUMN(B1),1))</f>
        <v/>
      </c>
      <c r="D5" s="69" t="str">
        <f>TRIM(MID(TEXT(記入シート!$D$13,"??????"),COLUMN(C1),1))</f>
        <v/>
      </c>
      <c r="E5" s="69" t="str">
        <f>TRIM(MID(TEXT(記入シート!$D$13,"??????"),COLUMN(D1),1))</f>
        <v/>
      </c>
      <c r="F5" s="69" t="str">
        <f>TRIM(MID(TEXT(記入シート!$D$13,"??????"),COLUMN(E1),1))</f>
        <v/>
      </c>
      <c r="G5" s="70" t="str">
        <f>TRIM(MID(TEXT(記入シート!$D$13,"??????"),COLUMN(F1),1))</f>
        <v/>
      </c>
      <c r="H5" s="9"/>
      <c r="I5" s="9"/>
      <c r="J5" s="3"/>
      <c r="K5" s="3"/>
      <c r="L5" s="3"/>
      <c r="M5" s="3"/>
      <c r="N5" s="1"/>
      <c r="O5" s="1"/>
      <c r="P5" s="1"/>
      <c r="Q5" s="1"/>
      <c r="R5" s="1"/>
      <c r="S5" s="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L5" s="1"/>
      <c r="AM5" s="9"/>
      <c r="AN5" s="13"/>
      <c r="AO5" s="65"/>
      <c r="AP5" s="66"/>
      <c r="AQ5" s="66"/>
      <c r="AR5" s="67"/>
    </row>
    <row r="6" spans="2:44" ht="3" customHeight="1" x14ac:dyDescent="0.4">
      <c r="H6" s="9"/>
      <c r="I6" s="9"/>
      <c r="J6" s="3"/>
      <c r="K6" s="3"/>
      <c r="L6" s="3"/>
      <c r="M6" s="3"/>
      <c r="N6" s="1"/>
      <c r="O6" s="1"/>
      <c r="P6" s="1"/>
      <c r="Q6" s="1"/>
      <c r="R6" s="1"/>
      <c r="S6" s="3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L6" s="1"/>
      <c r="AM6" s="9"/>
      <c r="AN6" s="13"/>
    </row>
    <row r="7" spans="2:44" ht="15.75" customHeight="1" x14ac:dyDescent="0.4">
      <c r="B7" s="75" t="s">
        <v>24</v>
      </c>
      <c r="C7" s="114" t="s">
        <v>25</v>
      </c>
      <c r="D7" s="115"/>
      <c r="E7" s="115"/>
      <c r="F7" s="115"/>
      <c r="G7" s="115"/>
      <c r="H7" s="115"/>
      <c r="I7" s="116"/>
      <c r="J7" s="114" t="s">
        <v>18</v>
      </c>
      <c r="K7" s="115"/>
      <c r="L7" s="115"/>
      <c r="M7" s="115"/>
      <c r="N7" s="115"/>
      <c r="O7" s="115"/>
      <c r="P7" s="115"/>
      <c r="Q7" s="115"/>
      <c r="R7" s="115"/>
      <c r="S7" s="115"/>
      <c r="T7" s="114" t="s">
        <v>19</v>
      </c>
      <c r="U7" s="115"/>
      <c r="V7" s="115"/>
      <c r="W7" s="115"/>
      <c r="X7" s="115"/>
      <c r="Y7" s="115"/>
      <c r="Z7" s="115"/>
      <c r="AA7" s="115"/>
      <c r="AB7" s="115"/>
      <c r="AC7" s="116"/>
      <c r="AD7" s="76"/>
      <c r="AE7" s="115" t="s">
        <v>12</v>
      </c>
      <c r="AF7" s="115"/>
      <c r="AG7" s="115"/>
      <c r="AH7" s="115"/>
      <c r="AI7" s="115"/>
      <c r="AJ7" s="115"/>
      <c r="AK7" s="115"/>
      <c r="AL7" s="114" t="s">
        <v>17</v>
      </c>
      <c r="AM7" s="115"/>
      <c r="AN7" s="115"/>
      <c r="AO7" s="115"/>
      <c r="AP7" s="115"/>
      <c r="AQ7" s="115"/>
      <c r="AR7" s="116"/>
    </row>
    <row r="8" spans="2:44" ht="10.5" customHeight="1" x14ac:dyDescent="0.4">
      <c r="B8" s="153" t="s">
        <v>20</v>
      </c>
      <c r="C8" s="156" t="str">
        <f>TRIM(MID(TEXT(記入シート!$D$16,"???????"),COLUMN(A1),1))</f>
        <v/>
      </c>
      <c r="D8" s="135" t="str">
        <f>TRIM(MID(TEXT(記入シート!$D$16,"???????"),COLUMN(B1),1))</f>
        <v/>
      </c>
      <c r="E8" s="138" t="str">
        <f>TRIM(MID(TEXT(記入シート!$D$16,"???????"),COLUMN(C1),1))</f>
        <v/>
      </c>
      <c r="F8" s="132" t="str">
        <f>TRIM(MID(TEXT(記入シート!$D$16,"???????"),COLUMN(D1),1))</f>
        <v/>
      </c>
      <c r="G8" s="135" t="str">
        <f>TRIM(MID(TEXT(記入シート!$D$16,"???????"),COLUMN(E1),1))</f>
        <v/>
      </c>
      <c r="H8" s="138" t="str">
        <f>TRIM(MID(TEXT(記入シート!$D$16,"???????"),COLUMN(F1),1))</f>
        <v/>
      </c>
      <c r="I8" s="132" t="str">
        <f>TRIM(MID(TEXT(記入シート!$D$16,"???????"),COLUMN(G1),1))</f>
        <v/>
      </c>
      <c r="J8" s="122" t="s">
        <v>59</v>
      </c>
      <c r="K8" s="123"/>
      <c r="L8" s="123"/>
      <c r="M8" s="123"/>
      <c r="N8" s="170"/>
      <c r="O8" s="109"/>
      <c r="P8" s="110"/>
      <c r="Q8" s="110"/>
      <c r="R8" s="110"/>
      <c r="S8" s="110"/>
      <c r="T8" s="122" t="s">
        <v>59</v>
      </c>
      <c r="U8" s="123"/>
      <c r="V8" s="123"/>
      <c r="W8" s="123"/>
      <c r="X8" s="123"/>
      <c r="Y8" s="111"/>
      <c r="Z8" s="112"/>
      <c r="AA8" s="112"/>
      <c r="AB8" s="112"/>
      <c r="AC8" s="113"/>
      <c r="AD8" s="173" t="s">
        <v>15</v>
      </c>
      <c r="AE8" s="74" t="s">
        <v>10</v>
      </c>
      <c r="AF8" s="77"/>
      <c r="AG8" s="79" t="s">
        <v>11</v>
      </c>
      <c r="AH8" s="77"/>
      <c r="AI8" s="79" t="s">
        <v>2</v>
      </c>
      <c r="AJ8" s="77"/>
      <c r="AK8" s="72" t="s">
        <v>14</v>
      </c>
      <c r="AL8" s="74" t="s">
        <v>10</v>
      </c>
      <c r="AM8" s="77"/>
      <c r="AN8" s="79" t="s">
        <v>11</v>
      </c>
      <c r="AO8" s="77"/>
      <c r="AP8" s="79" t="s">
        <v>2</v>
      </c>
      <c r="AQ8" s="77"/>
      <c r="AR8" s="72" t="s">
        <v>14</v>
      </c>
    </row>
    <row r="9" spans="2:44" ht="20.25" customHeight="1" x14ac:dyDescent="0.15">
      <c r="B9" s="154"/>
      <c r="C9" s="157"/>
      <c r="D9" s="136"/>
      <c r="E9" s="139"/>
      <c r="F9" s="133"/>
      <c r="G9" s="136"/>
      <c r="H9" s="139"/>
      <c r="I9" s="133"/>
      <c r="J9" s="175" t="str">
        <f>IF(記入シート!$D$18="","",記入シート!$D$18)</f>
        <v/>
      </c>
      <c r="K9" s="125"/>
      <c r="L9" s="125"/>
      <c r="M9" s="125"/>
      <c r="N9" s="176"/>
      <c r="O9" s="124" t="str">
        <f>IF(記入シート!$E$18="","",記入シート!$E$18)</f>
        <v/>
      </c>
      <c r="P9" s="125"/>
      <c r="Q9" s="125"/>
      <c r="R9" s="125"/>
      <c r="S9" s="125"/>
      <c r="T9" s="175" t="str">
        <f>IF(記入シート!$D$20="","",記入シート!$D$20)</f>
        <v/>
      </c>
      <c r="U9" s="125"/>
      <c r="V9" s="125"/>
      <c r="W9" s="125"/>
      <c r="X9" s="176"/>
      <c r="Y9" s="124" t="str">
        <f>IF(記入シート!$E$20="","",記入シート!$E$20)</f>
        <v/>
      </c>
      <c r="Z9" s="125"/>
      <c r="AA9" s="125"/>
      <c r="AB9" s="125"/>
      <c r="AC9" s="126"/>
      <c r="AD9" s="174"/>
      <c r="AE9" s="73" t="str">
        <f>IF(記入シート!$D$22="","",LEFT(記入シート!$D$22,1))</f>
        <v/>
      </c>
      <c r="AF9" s="78" t="str">
        <f>IF(記入シート!$E$22="","",TRIM(MID(TEXT(記入シート!$E$22,"000000"),COLUMN(A1),1)))</f>
        <v/>
      </c>
      <c r="AG9" s="78" t="str">
        <f>IF(記入シート!$E$22="","",TRIM(MID(TEXT(記入シート!$E$22,"000000"),COLUMN(B1),1)))</f>
        <v/>
      </c>
      <c r="AH9" s="78" t="str">
        <f>IF(記入シート!$E$22="","",TRIM(MID(TEXT(記入シート!$E$22,"000000"),COLUMN(C1),1)))</f>
        <v/>
      </c>
      <c r="AI9" s="78" t="str">
        <f>IF(記入シート!$E$22="","",TRIM(MID(TEXT(記入シート!$E$22,"000000"),COLUMN(D1),1)))</f>
        <v/>
      </c>
      <c r="AJ9" s="78" t="str">
        <f>IF(記入シート!$E$22="","",TRIM(MID(TEXT(記入シート!$E$22,"000000"),COLUMN(E1),1)))</f>
        <v/>
      </c>
      <c r="AK9" s="71" t="str">
        <f>IF(記入シート!$E$22="","",TRIM(MID(TEXT(記入シート!$E$22,"000000"),COLUMN(F1),1)))</f>
        <v/>
      </c>
      <c r="AL9" s="73" t="str">
        <f>IF(記入シート!$D$23="","",LEFT(記入シート!$D$23,1))</f>
        <v/>
      </c>
      <c r="AM9" s="78" t="str">
        <f>IF(記入シート!$E$23="","",TRIM(MID(TEXT(記入シート!$E$23,"000000"),COLUMN(A1),1)))</f>
        <v/>
      </c>
      <c r="AN9" s="78" t="str">
        <f>IF(記入シート!$E$23="","",TRIM(MID(TEXT(記入シート!$E$23,"000000"),COLUMN(B1),1)))</f>
        <v/>
      </c>
      <c r="AO9" s="78" t="str">
        <f>IF(記入シート!$E$23="","",TRIM(MID(TEXT(記入シート!$E$23,"000000"),COLUMN(C1),1)))</f>
        <v/>
      </c>
      <c r="AP9" s="78" t="str">
        <f>IF(記入シート!$E$23="","",TRIM(MID(TEXT(記入シート!$E$23,"000000"),COLUMN(D1),1)))</f>
        <v/>
      </c>
      <c r="AQ9" s="78" t="str">
        <f>IF(記入シート!$E$23="","",TRIM(MID(TEXT(記入シート!$E$23,"000000"),COLUMN(E1),1)))</f>
        <v/>
      </c>
      <c r="AR9" s="71" t="str">
        <f>IF(記入シート!$E$23="","",TRIM(MID(TEXT(記入シート!$E$23,"000000"),COLUMN(F1),1)))</f>
        <v/>
      </c>
    </row>
    <row r="10" spans="2:44" ht="10.5" customHeight="1" x14ac:dyDescent="0.4">
      <c r="B10" s="154"/>
      <c r="C10" s="157"/>
      <c r="D10" s="136"/>
      <c r="E10" s="139"/>
      <c r="F10" s="133"/>
      <c r="G10" s="136"/>
      <c r="H10" s="139"/>
      <c r="I10" s="133"/>
      <c r="J10" s="117" t="s">
        <v>29</v>
      </c>
      <c r="K10" s="118"/>
      <c r="L10" s="118"/>
      <c r="M10" s="118"/>
      <c r="N10" s="119"/>
      <c r="O10" s="120" t="s">
        <v>13</v>
      </c>
      <c r="P10" s="120"/>
      <c r="Q10" s="120"/>
      <c r="R10" s="120"/>
      <c r="S10" s="169"/>
      <c r="T10" s="117" t="s">
        <v>29</v>
      </c>
      <c r="U10" s="118"/>
      <c r="V10" s="118"/>
      <c r="W10" s="118"/>
      <c r="X10" s="119"/>
      <c r="Y10" s="120" t="s">
        <v>13</v>
      </c>
      <c r="Z10" s="120"/>
      <c r="AA10" s="120"/>
      <c r="AB10" s="120"/>
      <c r="AC10" s="121"/>
      <c r="AD10" s="161" t="str">
        <f>IF(記入シート!$D$17="","",LEFT(記入シート!$D$17,1))</f>
        <v/>
      </c>
      <c r="AE10" s="163" t="s">
        <v>16</v>
      </c>
      <c r="AF10" s="165" t="str">
        <f>IF(記入シート!$D$24="","",記入シート!$D$24)</f>
        <v/>
      </c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6"/>
    </row>
    <row r="11" spans="2:44" ht="24" customHeight="1" x14ac:dyDescent="0.15">
      <c r="B11" s="155"/>
      <c r="C11" s="158"/>
      <c r="D11" s="137"/>
      <c r="E11" s="140"/>
      <c r="F11" s="134"/>
      <c r="G11" s="137"/>
      <c r="H11" s="140"/>
      <c r="I11" s="134"/>
      <c r="J11" s="129" t="str">
        <f>IF(記入シート!$D$19="","",記入シート!$D$19)</f>
        <v/>
      </c>
      <c r="K11" s="128"/>
      <c r="L11" s="128"/>
      <c r="M11" s="128"/>
      <c r="N11" s="130"/>
      <c r="O11" s="127" t="str">
        <f>IF(記入シート!$E$19="","",記入シート!$E$19)</f>
        <v/>
      </c>
      <c r="P11" s="128"/>
      <c r="Q11" s="128"/>
      <c r="R11" s="128"/>
      <c r="S11" s="128"/>
      <c r="T11" s="129" t="str">
        <f>IF(記入シート!$D$21="","",記入シート!$D$21)</f>
        <v/>
      </c>
      <c r="U11" s="128"/>
      <c r="V11" s="128"/>
      <c r="W11" s="128"/>
      <c r="X11" s="130"/>
      <c r="Y11" s="127" t="str">
        <f>IF(記入シート!$E$21="","",記入シート!$E$21)</f>
        <v/>
      </c>
      <c r="Z11" s="128"/>
      <c r="AA11" s="128"/>
      <c r="AB11" s="128"/>
      <c r="AC11" s="131"/>
      <c r="AD11" s="162"/>
      <c r="AE11" s="164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8"/>
    </row>
    <row r="12" spans="2:44" ht="10.5" customHeight="1" x14ac:dyDescent="0.4">
      <c r="B12" s="153" t="s">
        <v>21</v>
      </c>
      <c r="C12" s="156" t="str">
        <f>TRIM(MID(TEXT(記入シート!$F$16,"???????"),COLUMN(A1),1))</f>
        <v/>
      </c>
      <c r="D12" s="135" t="str">
        <f>TRIM(MID(TEXT(記入シート!$F$16,"???????"),COLUMN(B1),1))</f>
        <v/>
      </c>
      <c r="E12" s="138" t="str">
        <f>TRIM(MID(TEXT(記入シート!$F$16,"???????"),COLUMN(C1),1))</f>
        <v/>
      </c>
      <c r="F12" s="132" t="str">
        <f>TRIM(MID(TEXT(記入シート!$F$16,"???????"),COLUMN(D1),1))</f>
        <v/>
      </c>
      <c r="G12" s="135" t="str">
        <f>TRIM(MID(TEXT(記入シート!$F$16,"???????"),COLUMN(E1),1))</f>
        <v/>
      </c>
      <c r="H12" s="138" t="str">
        <f>TRIM(MID(TEXT(記入シート!$F$16,"???????"),COLUMN(F1),1))</f>
        <v/>
      </c>
      <c r="I12" s="132" t="str">
        <f>TRIM(MID(TEXT(記入シート!$F$16,"???????"),COLUMN(G1),1))</f>
        <v/>
      </c>
      <c r="J12" s="122" t="s">
        <v>59</v>
      </c>
      <c r="K12" s="123"/>
      <c r="L12" s="123"/>
      <c r="M12" s="123"/>
      <c r="N12" s="170"/>
      <c r="O12" s="109"/>
      <c r="P12" s="110"/>
      <c r="Q12" s="110"/>
      <c r="R12" s="110"/>
      <c r="S12" s="110"/>
      <c r="T12" s="122" t="s">
        <v>59</v>
      </c>
      <c r="U12" s="123"/>
      <c r="V12" s="123"/>
      <c r="W12" s="123"/>
      <c r="X12" s="123"/>
      <c r="Y12" s="111"/>
      <c r="Z12" s="112"/>
      <c r="AA12" s="112"/>
      <c r="AB12" s="112"/>
      <c r="AC12" s="113"/>
      <c r="AD12" s="173" t="s">
        <v>15</v>
      </c>
      <c r="AE12" s="74" t="s">
        <v>10</v>
      </c>
      <c r="AF12" s="77"/>
      <c r="AG12" s="79" t="s">
        <v>11</v>
      </c>
      <c r="AH12" s="77"/>
      <c r="AI12" s="79" t="s">
        <v>2</v>
      </c>
      <c r="AJ12" s="77"/>
      <c r="AK12" s="72" t="s">
        <v>14</v>
      </c>
      <c r="AL12" s="74" t="s">
        <v>10</v>
      </c>
      <c r="AM12" s="77"/>
      <c r="AN12" s="79" t="s">
        <v>11</v>
      </c>
      <c r="AO12" s="77"/>
      <c r="AP12" s="79" t="s">
        <v>2</v>
      </c>
      <c r="AQ12" s="77"/>
      <c r="AR12" s="72" t="s">
        <v>14</v>
      </c>
    </row>
    <row r="13" spans="2:44" ht="20.25" customHeight="1" x14ac:dyDescent="0.15">
      <c r="B13" s="154"/>
      <c r="C13" s="157"/>
      <c r="D13" s="136"/>
      <c r="E13" s="139"/>
      <c r="F13" s="133"/>
      <c r="G13" s="136"/>
      <c r="H13" s="139"/>
      <c r="I13" s="133"/>
      <c r="J13" s="175" t="str">
        <f>IF(記入シート!$F$18="","",記入シート!$F$18)</f>
        <v/>
      </c>
      <c r="K13" s="125"/>
      <c r="L13" s="125"/>
      <c r="M13" s="125"/>
      <c r="N13" s="176"/>
      <c r="O13" s="124" t="str">
        <f>IF(記入シート!$G$18="","",記入シート!$G$18)</f>
        <v/>
      </c>
      <c r="P13" s="125"/>
      <c r="Q13" s="125"/>
      <c r="R13" s="125"/>
      <c r="S13" s="125"/>
      <c r="T13" s="175" t="str">
        <f>IF(記入シート!$F$20="","",記入シート!$F$20)</f>
        <v/>
      </c>
      <c r="U13" s="125"/>
      <c r="V13" s="125"/>
      <c r="W13" s="125"/>
      <c r="X13" s="176"/>
      <c r="Y13" s="124" t="str">
        <f>IF(記入シート!$G$20="","",記入シート!$G$20)</f>
        <v/>
      </c>
      <c r="Z13" s="125"/>
      <c r="AA13" s="125"/>
      <c r="AB13" s="125"/>
      <c r="AC13" s="126"/>
      <c r="AD13" s="174"/>
      <c r="AE13" s="73" t="str">
        <f>IF(記入シート!$F$22="","",LEFT(記入シート!$F$22,1))</f>
        <v/>
      </c>
      <c r="AF13" s="78" t="str">
        <f>IF(記入シート!$G$22="","",TRIM(MID(TEXT(記入シート!$G$22,"000000"),COLUMN(A1),1)))</f>
        <v/>
      </c>
      <c r="AG13" s="78" t="str">
        <f>IF(記入シート!$G$22="","",TRIM(MID(TEXT(記入シート!$G$22,"000000"),COLUMN(B1),1)))</f>
        <v/>
      </c>
      <c r="AH13" s="78" t="str">
        <f>IF(記入シート!$G$22="","",TRIM(MID(TEXT(記入シート!$G$22,"000000"),COLUMN(C1),1)))</f>
        <v/>
      </c>
      <c r="AI13" s="78" t="str">
        <f>IF(記入シート!$G$22="","",TRIM(MID(TEXT(記入シート!$G$22,"000000"),COLUMN(D1),1)))</f>
        <v/>
      </c>
      <c r="AJ13" s="78" t="str">
        <f>IF(記入シート!$G$22="","",TRIM(MID(TEXT(記入シート!$G$22,"000000"),COLUMN(E1),1)))</f>
        <v/>
      </c>
      <c r="AK13" s="71" t="str">
        <f>IF(記入シート!$G$22="","",TRIM(MID(TEXT(記入シート!$G$22,"000000"),COLUMN(F1),1)))</f>
        <v/>
      </c>
      <c r="AL13" s="73" t="str">
        <f>IF(記入シート!$F$23="","",LEFT(記入シート!$F$23,1))</f>
        <v/>
      </c>
      <c r="AM13" s="78" t="str">
        <f>IF(記入シート!$G$23="","",TRIM(MID(TEXT(記入シート!$G$23,"000000"),COLUMN(A1),1)))</f>
        <v/>
      </c>
      <c r="AN13" s="78" t="str">
        <f>IF(記入シート!$G$23="","",TRIM(MID(TEXT(記入シート!$G$23,"000000"),COLUMN(B1),1)))</f>
        <v/>
      </c>
      <c r="AO13" s="78" t="str">
        <f>IF(記入シート!$G$23="","",TRIM(MID(TEXT(記入シート!$G$23,"000000"),COLUMN(C1),1)))</f>
        <v/>
      </c>
      <c r="AP13" s="78" t="str">
        <f>IF(記入シート!$G$23="","",TRIM(MID(TEXT(記入シート!$G$23,"000000"),COLUMN(D1),1)))</f>
        <v/>
      </c>
      <c r="AQ13" s="78" t="str">
        <f>IF(記入シート!$G$23="","",TRIM(MID(TEXT(記入シート!$G$23,"000000"),COLUMN(E1),1)))</f>
        <v/>
      </c>
      <c r="AR13" s="71" t="str">
        <f>IF(記入シート!$G$23="","",TRIM(MID(TEXT(記入シート!$G$23,"000000"),COLUMN(F1),1)))</f>
        <v/>
      </c>
    </row>
    <row r="14" spans="2:44" ht="10.5" customHeight="1" x14ac:dyDescent="0.4">
      <c r="B14" s="154"/>
      <c r="C14" s="157"/>
      <c r="D14" s="136"/>
      <c r="E14" s="139"/>
      <c r="F14" s="133"/>
      <c r="G14" s="136"/>
      <c r="H14" s="139"/>
      <c r="I14" s="133"/>
      <c r="J14" s="117" t="s">
        <v>29</v>
      </c>
      <c r="K14" s="118"/>
      <c r="L14" s="118"/>
      <c r="M14" s="118"/>
      <c r="N14" s="119"/>
      <c r="O14" s="120" t="s">
        <v>13</v>
      </c>
      <c r="P14" s="120"/>
      <c r="Q14" s="120"/>
      <c r="R14" s="120"/>
      <c r="S14" s="169"/>
      <c r="T14" s="117" t="s">
        <v>29</v>
      </c>
      <c r="U14" s="118"/>
      <c r="V14" s="118"/>
      <c r="W14" s="118"/>
      <c r="X14" s="119"/>
      <c r="Y14" s="120" t="s">
        <v>13</v>
      </c>
      <c r="Z14" s="120"/>
      <c r="AA14" s="120"/>
      <c r="AB14" s="120"/>
      <c r="AC14" s="121"/>
      <c r="AD14" s="161" t="str">
        <f>IF(記入シート!$F$17="","",LEFT(記入シート!$F$17,1))</f>
        <v/>
      </c>
      <c r="AE14" s="163" t="s">
        <v>16</v>
      </c>
      <c r="AF14" s="165" t="str">
        <f>IF(記入シート!$F$24="","",記入シート!$F$24)</f>
        <v/>
      </c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6"/>
    </row>
    <row r="15" spans="2:44" ht="23.25" customHeight="1" x14ac:dyDescent="0.15">
      <c r="B15" s="155"/>
      <c r="C15" s="158"/>
      <c r="D15" s="137"/>
      <c r="E15" s="140"/>
      <c r="F15" s="134"/>
      <c r="G15" s="137"/>
      <c r="H15" s="140"/>
      <c r="I15" s="134"/>
      <c r="J15" s="129" t="str">
        <f>IF(記入シート!$F$19="","",記入シート!$F$19)</f>
        <v/>
      </c>
      <c r="K15" s="128"/>
      <c r="L15" s="128"/>
      <c r="M15" s="128"/>
      <c r="N15" s="130"/>
      <c r="O15" s="127" t="str">
        <f>IF(記入シート!$G$19="","",記入シート!$G$19)</f>
        <v/>
      </c>
      <c r="P15" s="128"/>
      <c r="Q15" s="128"/>
      <c r="R15" s="128"/>
      <c r="S15" s="128"/>
      <c r="T15" s="129" t="str">
        <f>IF(記入シート!$F$21="","",記入シート!$F$21)</f>
        <v/>
      </c>
      <c r="U15" s="128"/>
      <c r="V15" s="128"/>
      <c r="W15" s="128"/>
      <c r="X15" s="130"/>
      <c r="Y15" s="127" t="str">
        <f>IF(記入シート!$G$21="","",記入シート!$G$21)</f>
        <v/>
      </c>
      <c r="Z15" s="128"/>
      <c r="AA15" s="128"/>
      <c r="AB15" s="128"/>
      <c r="AC15" s="131"/>
      <c r="AD15" s="162"/>
      <c r="AE15" s="164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8"/>
    </row>
    <row r="16" spans="2:44" ht="10.5" customHeight="1" x14ac:dyDescent="0.4">
      <c r="B16" s="153" t="s">
        <v>22</v>
      </c>
      <c r="C16" s="156" t="str">
        <f>TRIM(MID(TEXT(記入シート!$H$16,"???????"),COLUMN(A1),1))</f>
        <v/>
      </c>
      <c r="D16" s="135" t="str">
        <f>TRIM(MID(TEXT(記入シート!$H$16,"???????"),COLUMN(B1),1))</f>
        <v/>
      </c>
      <c r="E16" s="138" t="str">
        <f>TRIM(MID(TEXT(記入シート!$H$16,"???????"),COLUMN(C1),1))</f>
        <v/>
      </c>
      <c r="F16" s="132" t="str">
        <f>TRIM(MID(TEXT(記入シート!$H$16,"???????"),COLUMN(D1),1))</f>
        <v/>
      </c>
      <c r="G16" s="135" t="str">
        <f>TRIM(MID(TEXT(記入シート!$H$16,"???????"),COLUMN(E1),1))</f>
        <v/>
      </c>
      <c r="H16" s="138" t="str">
        <f>TRIM(MID(TEXT(記入シート!$H$16,"???????"),COLUMN(F1),1))</f>
        <v/>
      </c>
      <c r="I16" s="132" t="str">
        <f>TRIM(MID(TEXT(記入シート!$H$16,"???????"),COLUMN(G1),1))</f>
        <v/>
      </c>
      <c r="J16" s="122" t="s">
        <v>59</v>
      </c>
      <c r="K16" s="123"/>
      <c r="L16" s="123"/>
      <c r="M16" s="123"/>
      <c r="N16" s="170"/>
      <c r="O16" s="109"/>
      <c r="P16" s="110"/>
      <c r="Q16" s="110"/>
      <c r="R16" s="110"/>
      <c r="S16" s="110"/>
      <c r="T16" s="122" t="s">
        <v>59</v>
      </c>
      <c r="U16" s="123"/>
      <c r="V16" s="123"/>
      <c r="W16" s="123"/>
      <c r="X16" s="123"/>
      <c r="Y16" s="111"/>
      <c r="Z16" s="112"/>
      <c r="AA16" s="112"/>
      <c r="AB16" s="112"/>
      <c r="AC16" s="113"/>
      <c r="AD16" s="173" t="s">
        <v>15</v>
      </c>
      <c r="AE16" s="74" t="s">
        <v>10</v>
      </c>
      <c r="AF16" s="77"/>
      <c r="AG16" s="79" t="s">
        <v>11</v>
      </c>
      <c r="AH16" s="77"/>
      <c r="AI16" s="79" t="s">
        <v>2</v>
      </c>
      <c r="AJ16" s="77"/>
      <c r="AK16" s="72" t="s">
        <v>14</v>
      </c>
      <c r="AL16" s="74" t="s">
        <v>10</v>
      </c>
      <c r="AM16" s="77"/>
      <c r="AN16" s="79" t="s">
        <v>11</v>
      </c>
      <c r="AO16" s="77"/>
      <c r="AP16" s="79" t="s">
        <v>2</v>
      </c>
      <c r="AQ16" s="77"/>
      <c r="AR16" s="72" t="s">
        <v>14</v>
      </c>
    </row>
    <row r="17" spans="2:53" ht="20.25" customHeight="1" x14ac:dyDescent="0.15">
      <c r="B17" s="154"/>
      <c r="C17" s="157"/>
      <c r="D17" s="136"/>
      <c r="E17" s="139"/>
      <c r="F17" s="133"/>
      <c r="G17" s="136"/>
      <c r="H17" s="139"/>
      <c r="I17" s="133"/>
      <c r="J17" s="175" t="str">
        <f>IF(記入シート!$H$18="","",記入シート!$H$18)</f>
        <v/>
      </c>
      <c r="K17" s="125"/>
      <c r="L17" s="125"/>
      <c r="M17" s="125"/>
      <c r="N17" s="176"/>
      <c r="O17" s="124" t="str">
        <f>IF(記入シート!$I$18="","",記入シート!$I$18)</f>
        <v/>
      </c>
      <c r="P17" s="125"/>
      <c r="Q17" s="125"/>
      <c r="R17" s="125"/>
      <c r="S17" s="125"/>
      <c r="T17" s="175" t="str">
        <f>IF(記入シート!$H$20="","",記入シート!$H$20)</f>
        <v/>
      </c>
      <c r="U17" s="125"/>
      <c r="V17" s="125"/>
      <c r="W17" s="125"/>
      <c r="X17" s="176"/>
      <c r="Y17" s="124" t="str">
        <f>IF(記入シート!$I$20="","",記入シート!$I$20)</f>
        <v/>
      </c>
      <c r="Z17" s="125"/>
      <c r="AA17" s="125"/>
      <c r="AB17" s="125"/>
      <c r="AC17" s="126"/>
      <c r="AD17" s="174"/>
      <c r="AE17" s="73" t="str">
        <f>IF(記入シート!$H$22="","",LEFT(記入シート!$H$22,1))</f>
        <v/>
      </c>
      <c r="AF17" s="78" t="str">
        <f>IF(記入シート!$I$22="","",TRIM(MID(TEXT(記入シート!$I$22,"000000"),COLUMN(A1),1)))</f>
        <v/>
      </c>
      <c r="AG17" s="78" t="str">
        <f>IF(記入シート!$I$22="","",TRIM(MID(TEXT(記入シート!$I$22,"000000"),COLUMN(B1),1)))</f>
        <v/>
      </c>
      <c r="AH17" s="78" t="str">
        <f>IF(記入シート!$I$22="","",TRIM(MID(TEXT(記入シート!$I$22,"000000"),COLUMN(C1),1)))</f>
        <v/>
      </c>
      <c r="AI17" s="78" t="str">
        <f>IF(記入シート!$I$22="","",TRIM(MID(TEXT(記入シート!$I$22,"000000"),COLUMN(D1),1)))</f>
        <v/>
      </c>
      <c r="AJ17" s="78" t="str">
        <f>IF(記入シート!$I$22="","",TRIM(MID(TEXT(記入シート!$I$22,"000000"),COLUMN(E1),1)))</f>
        <v/>
      </c>
      <c r="AK17" s="71" t="str">
        <f>IF(記入シート!$I$22="","",TRIM(MID(TEXT(記入シート!$I$22,"000000"),COLUMN(F1),1)))</f>
        <v/>
      </c>
      <c r="AL17" s="73" t="str">
        <f>IF(記入シート!$H$23="","",LEFT(記入シート!$H$23,1))</f>
        <v/>
      </c>
      <c r="AM17" s="78" t="str">
        <f>IF(記入シート!$I$23="","",TRIM(MID(TEXT(記入シート!$I$23,"000000"),COLUMN(A1),1)))</f>
        <v/>
      </c>
      <c r="AN17" s="78" t="str">
        <f>IF(記入シート!$I$23="","",TRIM(MID(TEXT(記入シート!$I$23,"000000"),COLUMN(B1),1)))</f>
        <v/>
      </c>
      <c r="AO17" s="78" t="str">
        <f>IF(記入シート!$I$23="","",TRIM(MID(TEXT(記入シート!$I$23,"000000"),COLUMN(C1),1)))</f>
        <v/>
      </c>
      <c r="AP17" s="78" t="str">
        <f>IF(記入シート!$I$23="","",TRIM(MID(TEXT(記入シート!$I$23,"000000"),COLUMN(D1),1)))</f>
        <v/>
      </c>
      <c r="AQ17" s="78" t="str">
        <f>IF(記入シート!$I$23="","",TRIM(MID(TEXT(記入シート!$I$23,"000000"),COLUMN(E1),1)))</f>
        <v/>
      </c>
      <c r="AR17" s="71" t="str">
        <f>IF(記入シート!$I$23="","",TRIM(MID(TEXT(記入シート!$I$23,"000000"),COLUMN(F1),1)))</f>
        <v/>
      </c>
    </row>
    <row r="18" spans="2:53" ht="10.5" customHeight="1" x14ac:dyDescent="0.4">
      <c r="B18" s="154"/>
      <c r="C18" s="157"/>
      <c r="D18" s="136"/>
      <c r="E18" s="139"/>
      <c r="F18" s="133"/>
      <c r="G18" s="136"/>
      <c r="H18" s="139"/>
      <c r="I18" s="133"/>
      <c r="J18" s="117" t="s">
        <v>29</v>
      </c>
      <c r="K18" s="118"/>
      <c r="L18" s="118"/>
      <c r="M18" s="118"/>
      <c r="N18" s="119"/>
      <c r="O18" s="120" t="s">
        <v>13</v>
      </c>
      <c r="P18" s="120"/>
      <c r="Q18" s="120"/>
      <c r="R18" s="120"/>
      <c r="S18" s="169"/>
      <c r="T18" s="117" t="s">
        <v>29</v>
      </c>
      <c r="U18" s="118"/>
      <c r="V18" s="118"/>
      <c r="W18" s="118"/>
      <c r="X18" s="119"/>
      <c r="Y18" s="120" t="s">
        <v>13</v>
      </c>
      <c r="Z18" s="120"/>
      <c r="AA18" s="120"/>
      <c r="AB18" s="120"/>
      <c r="AC18" s="121"/>
      <c r="AD18" s="161" t="str">
        <f>IF(記入シート!$H$17="","",LEFT(記入シート!$H$17,1))</f>
        <v/>
      </c>
      <c r="AE18" s="163" t="s">
        <v>16</v>
      </c>
      <c r="AF18" s="165" t="str">
        <f>IF(記入シート!$H$24="","",記入シート!$H$24)</f>
        <v/>
      </c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6"/>
    </row>
    <row r="19" spans="2:53" ht="23.25" customHeight="1" x14ac:dyDescent="0.15">
      <c r="B19" s="155"/>
      <c r="C19" s="158"/>
      <c r="D19" s="137"/>
      <c r="E19" s="140"/>
      <c r="F19" s="134"/>
      <c r="G19" s="137"/>
      <c r="H19" s="140"/>
      <c r="I19" s="134"/>
      <c r="J19" s="129" t="str">
        <f>IF(記入シート!$H$19="","",記入シート!$H$19)</f>
        <v/>
      </c>
      <c r="K19" s="128"/>
      <c r="L19" s="128"/>
      <c r="M19" s="128"/>
      <c r="N19" s="130"/>
      <c r="O19" s="127" t="str">
        <f>IF(記入シート!$I$19="","",記入シート!$I$19)</f>
        <v/>
      </c>
      <c r="P19" s="128"/>
      <c r="Q19" s="128"/>
      <c r="R19" s="128"/>
      <c r="S19" s="128"/>
      <c r="T19" s="129" t="str">
        <f>IF(記入シート!$H$21="","",記入シート!$H$21)</f>
        <v/>
      </c>
      <c r="U19" s="128"/>
      <c r="V19" s="128"/>
      <c r="W19" s="128"/>
      <c r="X19" s="130"/>
      <c r="Y19" s="127" t="str">
        <f>IF(記入シート!$I$21="","",記入シート!$I$21)</f>
        <v/>
      </c>
      <c r="Z19" s="128"/>
      <c r="AA19" s="128"/>
      <c r="AB19" s="128"/>
      <c r="AC19" s="131"/>
      <c r="AD19" s="162"/>
      <c r="AE19" s="164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8"/>
    </row>
    <row r="20" spans="2:53" ht="10.5" customHeight="1" x14ac:dyDescent="0.4">
      <c r="B20" s="153" t="s">
        <v>23</v>
      </c>
      <c r="C20" s="156" t="str">
        <f>TRIM(MID(TEXT(記入シート!$D$27,"???????"),COLUMN(A1),1))</f>
        <v/>
      </c>
      <c r="D20" s="135" t="str">
        <f>TRIM(MID(TEXT(記入シート!$D$27,"???????"),COLUMN(B1),1))</f>
        <v/>
      </c>
      <c r="E20" s="138" t="str">
        <f>TRIM(MID(TEXT(記入シート!$D$27,"???????"),COLUMN(C1),1))</f>
        <v/>
      </c>
      <c r="F20" s="132" t="str">
        <f>TRIM(MID(TEXT(記入シート!$D$27,"???????"),COLUMN(D1),1))</f>
        <v/>
      </c>
      <c r="G20" s="135" t="str">
        <f>TRIM(MID(TEXT(記入シート!$D$27,"???????"),COLUMN(E1),1))</f>
        <v/>
      </c>
      <c r="H20" s="138" t="str">
        <f>TRIM(MID(TEXT(記入シート!$D$27,"???????"),COLUMN(F1),1))</f>
        <v/>
      </c>
      <c r="I20" s="132" t="str">
        <f>TRIM(MID(TEXT(記入シート!$D$27,"???????"),COLUMN(G1),1))</f>
        <v/>
      </c>
      <c r="J20" s="122" t="s">
        <v>59</v>
      </c>
      <c r="K20" s="123"/>
      <c r="L20" s="123"/>
      <c r="M20" s="123"/>
      <c r="N20" s="170"/>
      <c r="O20" s="109"/>
      <c r="P20" s="110"/>
      <c r="Q20" s="110"/>
      <c r="R20" s="110"/>
      <c r="S20" s="110"/>
      <c r="T20" s="122" t="s">
        <v>59</v>
      </c>
      <c r="U20" s="123"/>
      <c r="V20" s="123"/>
      <c r="W20" s="123"/>
      <c r="X20" s="123"/>
      <c r="Y20" s="111"/>
      <c r="Z20" s="112"/>
      <c r="AA20" s="112"/>
      <c r="AB20" s="112"/>
      <c r="AC20" s="113"/>
      <c r="AD20" s="173" t="s">
        <v>15</v>
      </c>
      <c r="AE20" s="74" t="s">
        <v>10</v>
      </c>
      <c r="AF20" s="77"/>
      <c r="AG20" s="79" t="s">
        <v>11</v>
      </c>
      <c r="AH20" s="77"/>
      <c r="AI20" s="79" t="s">
        <v>2</v>
      </c>
      <c r="AJ20" s="77"/>
      <c r="AK20" s="72" t="s">
        <v>14</v>
      </c>
      <c r="AL20" s="74" t="s">
        <v>10</v>
      </c>
      <c r="AM20" s="77"/>
      <c r="AN20" s="79" t="s">
        <v>11</v>
      </c>
      <c r="AO20" s="77"/>
      <c r="AP20" s="79" t="s">
        <v>2</v>
      </c>
      <c r="AQ20" s="77"/>
      <c r="AR20" s="72" t="s">
        <v>14</v>
      </c>
    </row>
    <row r="21" spans="2:53" ht="20.25" customHeight="1" x14ac:dyDescent="0.15">
      <c r="B21" s="154"/>
      <c r="C21" s="157"/>
      <c r="D21" s="136"/>
      <c r="E21" s="139"/>
      <c r="F21" s="133"/>
      <c r="G21" s="136"/>
      <c r="H21" s="139"/>
      <c r="I21" s="133"/>
      <c r="J21" s="175" t="str">
        <f>IF(記入シート!$D$29="","",記入シート!$D$29)</f>
        <v/>
      </c>
      <c r="K21" s="125"/>
      <c r="L21" s="125"/>
      <c r="M21" s="125"/>
      <c r="N21" s="176"/>
      <c r="O21" s="124" t="str">
        <f>IF(記入シート!$E$29="","",記入シート!$E$29)</f>
        <v/>
      </c>
      <c r="P21" s="125"/>
      <c r="Q21" s="125"/>
      <c r="R21" s="125"/>
      <c r="S21" s="125"/>
      <c r="T21" s="175" t="str">
        <f>IF(記入シート!$D$31="","",記入シート!$D$31)</f>
        <v/>
      </c>
      <c r="U21" s="125"/>
      <c r="V21" s="125"/>
      <c r="W21" s="125"/>
      <c r="X21" s="176"/>
      <c r="Y21" s="124" t="str">
        <f>IF(記入シート!$E$31="","",記入シート!$E$31)</f>
        <v/>
      </c>
      <c r="Z21" s="125"/>
      <c r="AA21" s="125"/>
      <c r="AB21" s="125"/>
      <c r="AC21" s="126"/>
      <c r="AD21" s="174"/>
      <c r="AE21" s="73" t="str">
        <f>IF(記入シート!$D$33="","",LEFT(記入シート!$D$33,1))</f>
        <v/>
      </c>
      <c r="AF21" s="78" t="str">
        <f>IF(記入シート!$E$33="","",TRIM(MID(TEXT(記入シート!$E$33,"000000"),COLUMN(A1),1)))</f>
        <v/>
      </c>
      <c r="AG21" s="78" t="str">
        <f>IF(記入シート!$E$33="","",TRIM(MID(TEXT(記入シート!$E$33,"000000"),COLUMN(B1),1)))</f>
        <v/>
      </c>
      <c r="AH21" s="78" t="str">
        <f>IF(記入シート!$E$33="","",TRIM(MID(TEXT(記入シート!$E$33,"000000"),COLUMN(C1),1)))</f>
        <v/>
      </c>
      <c r="AI21" s="78" t="str">
        <f>IF(記入シート!$E$33="","",TRIM(MID(TEXT(記入シート!$E$33,"000000"),COLUMN(D1),1)))</f>
        <v/>
      </c>
      <c r="AJ21" s="78" t="str">
        <f>IF(記入シート!$E$33="","",TRIM(MID(TEXT(記入シート!$E$33,"000000"),COLUMN(E1),1)))</f>
        <v/>
      </c>
      <c r="AK21" s="71" t="str">
        <f>IF(記入シート!$E$33="","",TRIM(MID(TEXT(記入シート!$E$33,"000000"),COLUMN(F1),1)))</f>
        <v/>
      </c>
      <c r="AL21" s="73" t="str">
        <f>IF(記入シート!$D$34="","",LEFT(記入シート!$D$34,1))</f>
        <v/>
      </c>
      <c r="AM21" s="78" t="str">
        <f>IF(記入シート!$E$34="","",TRIM(MID(TEXT(記入シート!$E$34,"000000"),COLUMN(A1),1)))</f>
        <v/>
      </c>
      <c r="AN21" s="78" t="str">
        <f>IF(記入シート!$E$34="","",TRIM(MID(TEXT(記入シート!$E$34,"000000"),COLUMN(B1),1)))</f>
        <v/>
      </c>
      <c r="AO21" s="78" t="str">
        <f>IF(記入シート!$E$34="","",TRIM(MID(TEXT(記入シート!$E$34,"000000"),COLUMN(C1),1)))</f>
        <v/>
      </c>
      <c r="AP21" s="78" t="str">
        <f>IF(記入シート!$E$34="","",TRIM(MID(TEXT(記入シート!$E$34,"000000"),COLUMN(D1),1)))</f>
        <v/>
      </c>
      <c r="AQ21" s="78" t="str">
        <f>IF(記入シート!$E$34="","",TRIM(MID(TEXT(記入シート!$E$34,"000000"),COLUMN(E1),1)))</f>
        <v/>
      </c>
      <c r="AR21" s="71" t="str">
        <f>IF(記入シート!$E$34="","",TRIM(MID(TEXT(記入シート!$E$34,"000000"),COLUMN(F1),1)))</f>
        <v/>
      </c>
    </row>
    <row r="22" spans="2:53" ht="10.5" customHeight="1" x14ac:dyDescent="0.4">
      <c r="B22" s="154"/>
      <c r="C22" s="157"/>
      <c r="D22" s="136"/>
      <c r="E22" s="139"/>
      <c r="F22" s="133"/>
      <c r="G22" s="136"/>
      <c r="H22" s="139"/>
      <c r="I22" s="133"/>
      <c r="J22" s="117" t="s">
        <v>29</v>
      </c>
      <c r="K22" s="118"/>
      <c r="L22" s="118"/>
      <c r="M22" s="118"/>
      <c r="N22" s="119"/>
      <c r="O22" s="120" t="s">
        <v>13</v>
      </c>
      <c r="P22" s="120"/>
      <c r="Q22" s="120"/>
      <c r="R22" s="120"/>
      <c r="S22" s="169"/>
      <c r="T22" s="117" t="s">
        <v>29</v>
      </c>
      <c r="U22" s="118"/>
      <c r="V22" s="118"/>
      <c r="W22" s="118"/>
      <c r="X22" s="119"/>
      <c r="Y22" s="120" t="s">
        <v>13</v>
      </c>
      <c r="Z22" s="120"/>
      <c r="AA22" s="120"/>
      <c r="AB22" s="120"/>
      <c r="AC22" s="121"/>
      <c r="AD22" s="161" t="str">
        <f>IF(記入シート!$D$28="","",LEFT(記入シート!$D$28,1))</f>
        <v/>
      </c>
      <c r="AE22" s="163" t="s">
        <v>16</v>
      </c>
      <c r="AF22" s="165" t="str">
        <f>IF(記入シート!$D$35="","",記入シート!$D$35)</f>
        <v/>
      </c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6"/>
    </row>
    <row r="23" spans="2:53" ht="23.25" customHeight="1" x14ac:dyDescent="0.15">
      <c r="B23" s="155"/>
      <c r="C23" s="158"/>
      <c r="D23" s="137"/>
      <c r="E23" s="140"/>
      <c r="F23" s="134"/>
      <c r="G23" s="137"/>
      <c r="H23" s="140"/>
      <c r="I23" s="134"/>
      <c r="J23" s="129" t="str">
        <f>IF(記入シート!$D$30="","",記入シート!$D$30)</f>
        <v/>
      </c>
      <c r="K23" s="128"/>
      <c r="L23" s="128"/>
      <c r="M23" s="128"/>
      <c r="N23" s="130"/>
      <c r="O23" s="127" t="str">
        <f>IF(記入シート!$E$30="","",記入シート!$E$30)</f>
        <v/>
      </c>
      <c r="P23" s="128"/>
      <c r="Q23" s="128"/>
      <c r="R23" s="128"/>
      <c r="S23" s="128"/>
      <c r="T23" s="129" t="str">
        <f>IF(記入シート!$D$32="","",記入シート!$D$32)</f>
        <v/>
      </c>
      <c r="U23" s="128"/>
      <c r="V23" s="128"/>
      <c r="W23" s="128"/>
      <c r="X23" s="130"/>
      <c r="Y23" s="127" t="str">
        <f>IF(記入シート!$E$32="","",記入シート!$E$32)</f>
        <v/>
      </c>
      <c r="Z23" s="128"/>
      <c r="AA23" s="128"/>
      <c r="AB23" s="128"/>
      <c r="AC23" s="131"/>
      <c r="AD23" s="162"/>
      <c r="AE23" s="164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8"/>
    </row>
    <row r="24" spans="2:53" ht="10.5" customHeight="1" x14ac:dyDescent="0.4">
      <c r="B24" s="153" t="s">
        <v>28</v>
      </c>
      <c r="C24" s="156" t="str">
        <f>TRIM(MID(TEXT(記入シート!$F$27,"???????"),COLUMN(A1),1))</f>
        <v/>
      </c>
      <c r="D24" s="135" t="str">
        <f>TRIM(MID(TEXT(記入シート!$F$27,"???????"),COLUMN(B1),1))</f>
        <v/>
      </c>
      <c r="E24" s="138" t="str">
        <f>TRIM(MID(TEXT(記入シート!$F$27,"???????"),COLUMN(C1),1))</f>
        <v/>
      </c>
      <c r="F24" s="132" t="str">
        <f>TRIM(MID(TEXT(記入シート!$F$27,"???????"),COLUMN(D1),1))</f>
        <v/>
      </c>
      <c r="G24" s="135" t="str">
        <f>TRIM(MID(TEXT(記入シート!$F$27,"???????"),COLUMN(E1),1))</f>
        <v/>
      </c>
      <c r="H24" s="138" t="str">
        <f>TRIM(MID(TEXT(記入シート!$F$27,"???????"),COLUMN(F1),1))</f>
        <v/>
      </c>
      <c r="I24" s="132" t="str">
        <f>TRIM(MID(TEXT(記入シート!$F$27,"???????"),COLUMN(G1),1))</f>
        <v/>
      </c>
      <c r="J24" s="122" t="s">
        <v>59</v>
      </c>
      <c r="K24" s="123"/>
      <c r="L24" s="123"/>
      <c r="M24" s="123"/>
      <c r="N24" s="170"/>
      <c r="O24" s="109"/>
      <c r="P24" s="110"/>
      <c r="Q24" s="110"/>
      <c r="R24" s="110"/>
      <c r="S24" s="110"/>
      <c r="T24" s="122" t="s">
        <v>59</v>
      </c>
      <c r="U24" s="123"/>
      <c r="V24" s="123"/>
      <c r="W24" s="123"/>
      <c r="X24" s="123"/>
      <c r="Y24" s="111"/>
      <c r="Z24" s="112"/>
      <c r="AA24" s="112"/>
      <c r="AB24" s="112"/>
      <c r="AC24" s="113"/>
      <c r="AD24" s="173" t="s">
        <v>15</v>
      </c>
      <c r="AE24" s="74" t="s">
        <v>10</v>
      </c>
      <c r="AF24" s="77"/>
      <c r="AG24" s="79" t="s">
        <v>11</v>
      </c>
      <c r="AH24" s="77"/>
      <c r="AI24" s="79" t="s">
        <v>2</v>
      </c>
      <c r="AJ24" s="77"/>
      <c r="AK24" s="72" t="s">
        <v>14</v>
      </c>
      <c r="AL24" s="74" t="s">
        <v>10</v>
      </c>
      <c r="AM24" s="77"/>
      <c r="AN24" s="79" t="s">
        <v>11</v>
      </c>
      <c r="AO24" s="77"/>
      <c r="AP24" s="79" t="s">
        <v>2</v>
      </c>
      <c r="AQ24" s="77"/>
      <c r="AR24" s="72" t="s">
        <v>14</v>
      </c>
    </row>
    <row r="25" spans="2:53" ht="20.25" customHeight="1" x14ac:dyDescent="0.15">
      <c r="B25" s="154"/>
      <c r="C25" s="157"/>
      <c r="D25" s="136"/>
      <c r="E25" s="139"/>
      <c r="F25" s="133"/>
      <c r="G25" s="136"/>
      <c r="H25" s="139"/>
      <c r="I25" s="133"/>
      <c r="J25" s="175" t="str">
        <f>IF(記入シート!$F$29="","",記入シート!$F$29)</f>
        <v/>
      </c>
      <c r="K25" s="125"/>
      <c r="L25" s="125"/>
      <c r="M25" s="125"/>
      <c r="N25" s="176"/>
      <c r="O25" s="124" t="str">
        <f>IF(記入シート!$G$29="","",記入シート!$G$29)</f>
        <v/>
      </c>
      <c r="P25" s="125"/>
      <c r="Q25" s="125"/>
      <c r="R25" s="125"/>
      <c r="S25" s="125"/>
      <c r="T25" s="175" t="str">
        <f>IF(記入シート!$F$31="","",記入シート!$F$31)</f>
        <v/>
      </c>
      <c r="U25" s="125"/>
      <c r="V25" s="125"/>
      <c r="W25" s="125"/>
      <c r="X25" s="176"/>
      <c r="Y25" s="124" t="str">
        <f>IF(記入シート!$G$31="","",記入シート!$G$31)</f>
        <v/>
      </c>
      <c r="Z25" s="125"/>
      <c r="AA25" s="125"/>
      <c r="AB25" s="125"/>
      <c r="AC25" s="126"/>
      <c r="AD25" s="174"/>
      <c r="AE25" s="73" t="str">
        <f>IF(記入シート!$F$33="","",LEFT(記入シート!$F$33,1))</f>
        <v/>
      </c>
      <c r="AF25" s="78" t="str">
        <f>IF(記入シート!$G$33="","",TRIM(MID(TEXT(記入シート!$G$33,"000000"),COLUMN(A1),1)))</f>
        <v/>
      </c>
      <c r="AG25" s="78" t="str">
        <f>IF(記入シート!$G$33="","",TRIM(MID(TEXT(記入シート!$G$33,"000000"),COLUMN(B1),1)))</f>
        <v/>
      </c>
      <c r="AH25" s="78" t="str">
        <f>IF(記入シート!$G$33="","",TRIM(MID(TEXT(記入シート!$G$33,"000000"),COLUMN(C1),1)))</f>
        <v/>
      </c>
      <c r="AI25" s="78" t="str">
        <f>IF(記入シート!$G$33="","",TRIM(MID(TEXT(記入シート!$G$33,"000000"),COLUMN(D1),1)))</f>
        <v/>
      </c>
      <c r="AJ25" s="78" t="str">
        <f>IF(記入シート!$G$33="","",TRIM(MID(TEXT(記入シート!$G$33,"000000"),COLUMN(E1),1)))</f>
        <v/>
      </c>
      <c r="AK25" s="71" t="str">
        <f>IF(記入シート!$G$33="","",TRIM(MID(TEXT(記入シート!$G$33,"000000"),COLUMN(F1),1)))</f>
        <v/>
      </c>
      <c r="AL25" s="73" t="str">
        <f>IF(記入シート!$F$34="","",LEFT(記入シート!$F$34,1))</f>
        <v/>
      </c>
      <c r="AM25" s="78" t="str">
        <f>IF(記入シート!$G$34="","",TRIM(MID(TEXT(記入シート!$G$34,"000000"),COLUMN(A1),1)))</f>
        <v/>
      </c>
      <c r="AN25" s="78" t="str">
        <f>IF(記入シート!$G$34="","",TRIM(MID(TEXT(記入シート!$G$34,"000000"),COLUMN(B1),1)))</f>
        <v/>
      </c>
      <c r="AO25" s="78" t="str">
        <f>IF(記入シート!$G$34="","",TRIM(MID(TEXT(記入シート!$G$34,"000000"),COLUMN(C1),1)))</f>
        <v/>
      </c>
      <c r="AP25" s="78" t="str">
        <f>IF(記入シート!$G$34="","",TRIM(MID(TEXT(記入シート!$G$34,"000000"),COLUMN(D1),1)))</f>
        <v/>
      </c>
      <c r="AQ25" s="78" t="str">
        <f>IF(記入シート!$G$34="","",TRIM(MID(TEXT(記入シート!$G$34,"000000"),COLUMN(E1),1)))</f>
        <v/>
      </c>
      <c r="AR25" s="71" t="str">
        <f>IF(記入シート!$G$34="","",TRIM(MID(TEXT(記入シート!$G$34,"000000"),COLUMN(F1),1)))</f>
        <v/>
      </c>
    </row>
    <row r="26" spans="2:53" ht="10.5" customHeight="1" x14ac:dyDescent="0.4">
      <c r="B26" s="154"/>
      <c r="C26" s="157"/>
      <c r="D26" s="136"/>
      <c r="E26" s="139"/>
      <c r="F26" s="133"/>
      <c r="G26" s="136"/>
      <c r="H26" s="139"/>
      <c r="I26" s="133"/>
      <c r="J26" s="117" t="s">
        <v>29</v>
      </c>
      <c r="K26" s="118"/>
      <c r="L26" s="118"/>
      <c r="M26" s="118"/>
      <c r="N26" s="119"/>
      <c r="O26" s="120" t="s">
        <v>13</v>
      </c>
      <c r="P26" s="120"/>
      <c r="Q26" s="120"/>
      <c r="R26" s="120"/>
      <c r="S26" s="169"/>
      <c r="T26" s="117" t="s">
        <v>29</v>
      </c>
      <c r="U26" s="118"/>
      <c r="V26" s="118"/>
      <c r="W26" s="118"/>
      <c r="X26" s="119"/>
      <c r="Y26" s="120" t="s">
        <v>13</v>
      </c>
      <c r="Z26" s="120"/>
      <c r="AA26" s="120"/>
      <c r="AB26" s="120"/>
      <c r="AC26" s="121"/>
      <c r="AD26" s="161" t="str">
        <f>IF(記入シート!$F$28="","",LEFT(記入シート!$F$28,1))</f>
        <v/>
      </c>
      <c r="AE26" s="163" t="s">
        <v>16</v>
      </c>
      <c r="AF26" s="165" t="str">
        <f>IF(記入シート!$F$35="","",記入シート!$F$35)</f>
        <v/>
      </c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6"/>
    </row>
    <row r="27" spans="2:53" ht="23.25" customHeight="1" x14ac:dyDescent="0.15">
      <c r="B27" s="155"/>
      <c r="C27" s="158"/>
      <c r="D27" s="137"/>
      <c r="E27" s="140"/>
      <c r="F27" s="134"/>
      <c r="G27" s="137"/>
      <c r="H27" s="140"/>
      <c r="I27" s="134"/>
      <c r="J27" s="129" t="str">
        <f>IF(記入シート!$F$30="","",記入シート!$F$30)</f>
        <v/>
      </c>
      <c r="K27" s="128"/>
      <c r="L27" s="128"/>
      <c r="M27" s="128"/>
      <c r="N27" s="130"/>
      <c r="O27" s="127" t="str">
        <f>IF(記入シート!$G$30="","",記入シート!$G$30)</f>
        <v/>
      </c>
      <c r="P27" s="128"/>
      <c r="Q27" s="128"/>
      <c r="R27" s="128"/>
      <c r="S27" s="128"/>
      <c r="T27" s="129" t="str">
        <f>IF(記入シート!$F$32="","",記入シート!$F$32)</f>
        <v/>
      </c>
      <c r="U27" s="128"/>
      <c r="V27" s="128"/>
      <c r="W27" s="128"/>
      <c r="X27" s="130"/>
      <c r="Y27" s="127" t="str">
        <f>IF(記入シート!$G$32="","",記入シート!$G$32)</f>
        <v/>
      </c>
      <c r="Z27" s="128"/>
      <c r="AA27" s="128"/>
      <c r="AB27" s="128"/>
      <c r="AC27" s="131"/>
      <c r="AD27" s="162"/>
      <c r="AE27" s="164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8"/>
    </row>
    <row r="28" spans="2:53" ht="12.75" customHeight="1" x14ac:dyDescent="0.4">
      <c r="B28" s="14"/>
      <c r="C28" s="16" t="s">
        <v>61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2:53" ht="12.75" customHeight="1" x14ac:dyDescent="0.4">
      <c r="B29" s="14"/>
      <c r="C29" s="16" t="s">
        <v>62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0"/>
      <c r="AT29" s="10"/>
      <c r="AU29" s="10"/>
      <c r="AV29" s="10"/>
      <c r="AW29" s="10"/>
      <c r="AX29" s="10"/>
      <c r="AY29" s="10"/>
      <c r="AZ29" s="10"/>
      <c r="BA29" s="10"/>
    </row>
    <row r="30" spans="2:53" ht="12.6" customHeight="1" x14ac:dyDescent="0.4">
      <c r="B30" s="18"/>
      <c r="C30" s="19"/>
      <c r="D30" s="19"/>
      <c r="E30" s="19"/>
      <c r="F30" s="19"/>
      <c r="G30" s="19"/>
      <c r="H30" s="19"/>
      <c r="I30" s="19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</row>
    <row r="31" spans="2:53" ht="12.75" customHeight="1" x14ac:dyDescent="0.4">
      <c r="B31" s="141" t="s">
        <v>3</v>
      </c>
      <c r="C31" s="142"/>
      <c r="D31" s="143"/>
      <c r="E31" s="24" t="s">
        <v>4</v>
      </c>
      <c r="F31" s="185" t="str">
        <f>IF(記入シート!D39="","",LEFT(記入シート!D39,SEARCH("-",記入シート!D39,1)-1))</f>
        <v/>
      </c>
      <c r="G31" s="185"/>
      <c r="H31" s="25" t="s">
        <v>27</v>
      </c>
      <c r="I31" s="186" t="str">
        <f>IF(記入シート!D39="","",MID(記入シート!D39,SEARCH("-",記入シート!D39,1)+1,4))</f>
        <v/>
      </c>
      <c r="J31" s="186"/>
      <c r="K31" s="186"/>
      <c r="L31" s="20"/>
      <c r="M31" s="20"/>
      <c r="N31" s="20"/>
      <c r="O31" s="20"/>
      <c r="P31" s="20"/>
      <c r="Q31" s="20"/>
      <c r="R31" s="20"/>
      <c r="S31" s="20"/>
      <c r="T31" s="20"/>
      <c r="U31" s="21"/>
      <c r="Y31" s="14"/>
      <c r="Z31" s="184" t="str">
        <f>IF(記入シート!D38="","",RIGHT(記入シート!D38,2))</f>
        <v/>
      </c>
      <c r="AA31" s="184"/>
      <c r="AB31" s="63" t="str">
        <f>IF(記入シート!E38="","",LEFT(記入シート!E38,2))</f>
        <v/>
      </c>
      <c r="AC31" s="11" t="s">
        <v>11</v>
      </c>
      <c r="AD31" s="63" t="str">
        <f>IF(記入シート!E38="","",MID(記入シート!E38,3,2))</f>
        <v/>
      </c>
      <c r="AE31" s="11" t="s">
        <v>2</v>
      </c>
      <c r="AF31" s="63" t="str">
        <f>IF(記入シート!E38="","",RIGHT(記入シート!E38,2))</f>
        <v/>
      </c>
      <c r="AG31" s="15" t="s">
        <v>65</v>
      </c>
      <c r="AH31" s="15"/>
      <c r="AN31" s="14"/>
      <c r="AO31" s="14"/>
      <c r="AP31" s="14"/>
      <c r="AQ31" s="14"/>
      <c r="AR31" s="14"/>
    </row>
    <row r="32" spans="2:53" ht="12.75" customHeight="1" x14ac:dyDescent="0.4">
      <c r="B32" s="144"/>
      <c r="C32" s="145"/>
      <c r="D32" s="146"/>
      <c r="E32" s="187" t="str">
        <f>IF(記入シート!D40="","",記入シート!D40)</f>
        <v/>
      </c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1"/>
      <c r="W32" s="159" t="s">
        <v>5</v>
      </c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60"/>
      <c r="AM32" s="11"/>
      <c r="AR32" s="13"/>
    </row>
    <row r="33" spans="2:44" ht="12.75" customHeight="1" x14ac:dyDescent="0.4">
      <c r="B33" s="147" t="s">
        <v>6</v>
      </c>
      <c r="C33" s="145"/>
      <c r="D33" s="145"/>
      <c r="E33" s="187" t="str">
        <f>IF(記入シート!D41="","",記入シート!D41)</f>
        <v/>
      </c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1"/>
      <c r="W33" s="59"/>
      <c r="X33" s="182" t="str">
        <f>IF(記入シート!D46="","",記入シート!D46)</f>
        <v/>
      </c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3"/>
      <c r="AN33" s="14"/>
      <c r="AO33" s="14"/>
      <c r="AP33" s="14"/>
      <c r="AQ33" s="14"/>
      <c r="AR33" s="14"/>
    </row>
    <row r="34" spans="2:44" ht="12.75" customHeight="1" x14ac:dyDescent="0.4">
      <c r="B34" s="147" t="s">
        <v>7</v>
      </c>
      <c r="C34" s="145"/>
      <c r="D34" s="145"/>
      <c r="E34" s="187" t="str">
        <f>IF(記入シート!D42="","",記入シート!D42)</f>
        <v/>
      </c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1"/>
      <c r="W34" s="60"/>
      <c r="X34" s="180" t="str">
        <f>IF(記入シート!D47="","",記入シート!D47)</f>
        <v/>
      </c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1"/>
      <c r="AN34" s="14"/>
      <c r="AO34" s="14"/>
      <c r="AP34" s="14"/>
      <c r="AQ34" s="14"/>
      <c r="AR34" s="14"/>
    </row>
    <row r="35" spans="2:44" ht="12.75" customHeight="1" x14ac:dyDescent="0.4">
      <c r="B35" s="148" t="s">
        <v>8</v>
      </c>
      <c r="C35" s="149"/>
      <c r="D35" s="149"/>
      <c r="E35" s="26"/>
      <c r="F35" s="177" t="str">
        <f>IF(記入シート!D43="","",LEFT(記入シート!D43,SEARCH("-",記入シート!D43,1)-1))</f>
        <v/>
      </c>
      <c r="G35" s="177"/>
      <c r="H35" s="29" t="s">
        <v>63</v>
      </c>
      <c r="I35" s="177" t="str">
        <f>IF(記入シート!D43="","",
MID(記入シート!D43,SEARCH("-",記入シート!D43,1)+1,SEARCH("-",記入シート!D43,7)-SEARCH("-",記入シート!D43,1)-1))</f>
        <v/>
      </c>
      <c r="J35" s="177"/>
      <c r="K35" s="29" t="s">
        <v>64</v>
      </c>
      <c r="L35" s="177" t="str">
        <f>IF(記入シート!D43="","",MID(記入シート!D43,SEARCH("-",記入シート!D43,7)+1,4))</f>
        <v/>
      </c>
      <c r="M35" s="177"/>
      <c r="N35" s="29" t="s">
        <v>9</v>
      </c>
      <c r="O35" s="27"/>
      <c r="P35" s="22"/>
      <c r="Q35" s="22"/>
      <c r="R35" s="22"/>
      <c r="S35" s="22"/>
      <c r="T35" s="28"/>
      <c r="U35" s="23"/>
      <c r="W35" s="26"/>
      <c r="X35" s="178" t="str">
        <f>IF(記入シート!D48="","",記入シート!D48)</f>
        <v/>
      </c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9"/>
      <c r="AN35" s="14"/>
      <c r="AO35" s="14"/>
      <c r="AP35" s="14"/>
      <c r="AQ35" s="14"/>
      <c r="AR35" s="14"/>
    </row>
    <row r="36" spans="2:44" ht="12.6" customHeight="1" x14ac:dyDescent="0.15">
      <c r="B36" s="64" t="str">
        <f>IF(記入シート!$I$1="","",記入シート!$I$1)</f>
        <v>R6.12改定</v>
      </c>
      <c r="C36" s="19"/>
      <c r="D36" s="19"/>
      <c r="E36" s="14"/>
      <c r="F36" s="14"/>
      <c r="G36" s="14"/>
      <c r="H36" s="14"/>
      <c r="I36" s="11"/>
      <c r="J36" s="11"/>
      <c r="K36" s="11"/>
      <c r="L36" s="11"/>
      <c r="M36" s="11"/>
      <c r="N36" s="11"/>
      <c r="O36" s="11"/>
      <c r="P36" s="11"/>
      <c r="Q36" s="11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</row>
  </sheetData>
  <sheetProtection algorithmName="SHA-512" hashValue="PgSGP/7+hYG+ypA2k84gta3pXsbIoZWm9xUWoiYKFIurVrbpnYb5X4HZ2LWO/4XX83717SspoimiK5xD4Y7Lwg==" saltValue="XHaajmSV5B55DT78bArF/Q==" spinCount="100000" sheet="1" objects="1" scenarios="1"/>
  <mergeCells count="166">
    <mergeCell ref="AD14:AD15"/>
    <mergeCell ref="AE14:AE15"/>
    <mergeCell ref="AF14:AR15"/>
    <mergeCell ref="AD16:AD17"/>
    <mergeCell ref="J17:N17"/>
    <mergeCell ref="O17:S17"/>
    <mergeCell ref="T17:X17"/>
    <mergeCell ref="Y17:AC17"/>
    <mergeCell ref="O18:S18"/>
    <mergeCell ref="T18:X18"/>
    <mergeCell ref="Y18:AC18"/>
    <mergeCell ref="AD18:AD19"/>
    <mergeCell ref="AE18:AE19"/>
    <mergeCell ref="AF18:AR19"/>
    <mergeCell ref="J16:N16"/>
    <mergeCell ref="J19:N19"/>
    <mergeCell ref="Z31:AA31"/>
    <mergeCell ref="F31:G31"/>
    <mergeCell ref="I31:K31"/>
    <mergeCell ref="E32:U32"/>
    <mergeCell ref="E33:U33"/>
    <mergeCell ref="E34:U34"/>
    <mergeCell ref="T24:X24"/>
    <mergeCell ref="J27:N27"/>
    <mergeCell ref="O24:S24"/>
    <mergeCell ref="Y24:AC24"/>
    <mergeCell ref="F35:G35"/>
    <mergeCell ref="L35:M35"/>
    <mergeCell ref="I35:J35"/>
    <mergeCell ref="X35:AI35"/>
    <mergeCell ref="X34:AI34"/>
    <mergeCell ref="X33:AI33"/>
    <mergeCell ref="AD20:AD21"/>
    <mergeCell ref="J21:N21"/>
    <mergeCell ref="O21:S21"/>
    <mergeCell ref="T21:X21"/>
    <mergeCell ref="Y21:AC21"/>
    <mergeCell ref="AE26:AE27"/>
    <mergeCell ref="AF26:AR27"/>
    <mergeCell ref="AD24:AD25"/>
    <mergeCell ref="J25:N25"/>
    <mergeCell ref="O25:S25"/>
    <mergeCell ref="T25:X25"/>
    <mergeCell ref="Y25:AC25"/>
    <mergeCell ref="J26:N26"/>
    <mergeCell ref="O26:S26"/>
    <mergeCell ref="T26:X26"/>
    <mergeCell ref="Y26:AC26"/>
    <mergeCell ref="AD26:AD27"/>
    <mergeCell ref="J24:N24"/>
    <mergeCell ref="B4:G4"/>
    <mergeCell ref="AD8:AD9"/>
    <mergeCell ref="AD10:AD11"/>
    <mergeCell ref="AE10:AE11"/>
    <mergeCell ref="AF10:AR11"/>
    <mergeCell ref="AD12:AD13"/>
    <mergeCell ref="J13:N13"/>
    <mergeCell ref="O13:S13"/>
    <mergeCell ref="T13:X13"/>
    <mergeCell ref="Y13:AC13"/>
    <mergeCell ref="J11:N11"/>
    <mergeCell ref="O11:S11"/>
    <mergeCell ref="T11:X11"/>
    <mergeCell ref="Y11:AC11"/>
    <mergeCell ref="O9:S9"/>
    <mergeCell ref="O10:S10"/>
    <mergeCell ref="T9:X9"/>
    <mergeCell ref="J9:N9"/>
    <mergeCell ref="J8:N8"/>
    <mergeCell ref="J10:N10"/>
    <mergeCell ref="B8:B11"/>
    <mergeCell ref="C8:C11"/>
    <mergeCell ref="D8:D11"/>
    <mergeCell ref="E8:E11"/>
    <mergeCell ref="I8:I11"/>
    <mergeCell ref="J12:N12"/>
    <mergeCell ref="B12:B15"/>
    <mergeCell ref="C12:C15"/>
    <mergeCell ref="D12:D15"/>
    <mergeCell ref="E12:E15"/>
    <mergeCell ref="F12:F15"/>
    <mergeCell ref="G12:G15"/>
    <mergeCell ref="H12:H15"/>
    <mergeCell ref="I12:I15"/>
    <mergeCell ref="Y22:AC22"/>
    <mergeCell ref="B20:B23"/>
    <mergeCell ref="C20:C23"/>
    <mergeCell ref="D20:D23"/>
    <mergeCell ref="E20:E23"/>
    <mergeCell ref="F20:F23"/>
    <mergeCell ref="G20:G23"/>
    <mergeCell ref="J14:N14"/>
    <mergeCell ref="J18:N18"/>
    <mergeCell ref="J22:N22"/>
    <mergeCell ref="O14:S14"/>
    <mergeCell ref="T14:X14"/>
    <mergeCell ref="Y14:AC14"/>
    <mergeCell ref="J15:N15"/>
    <mergeCell ref="J20:N20"/>
    <mergeCell ref="T20:X20"/>
    <mergeCell ref="J23:N23"/>
    <mergeCell ref="O23:S23"/>
    <mergeCell ref="T23:X23"/>
    <mergeCell ref="O22:S22"/>
    <mergeCell ref="T22:X22"/>
    <mergeCell ref="E16:E19"/>
    <mergeCell ref="F16:F19"/>
    <mergeCell ref="Y23:AC23"/>
    <mergeCell ref="B24:B27"/>
    <mergeCell ref="C24:C27"/>
    <mergeCell ref="D24:D27"/>
    <mergeCell ref="E24:E27"/>
    <mergeCell ref="F24:F27"/>
    <mergeCell ref="H24:H27"/>
    <mergeCell ref="I24:I27"/>
    <mergeCell ref="H16:H19"/>
    <mergeCell ref="I16:I19"/>
    <mergeCell ref="G16:G19"/>
    <mergeCell ref="B31:D32"/>
    <mergeCell ref="B33:D33"/>
    <mergeCell ref="B34:D34"/>
    <mergeCell ref="B35:D35"/>
    <mergeCell ref="AO4:AR4"/>
    <mergeCell ref="AE7:AK7"/>
    <mergeCell ref="AL7:AR7"/>
    <mergeCell ref="Y27:AC27"/>
    <mergeCell ref="O27:S27"/>
    <mergeCell ref="T27:X27"/>
    <mergeCell ref="T16:X16"/>
    <mergeCell ref="O19:S19"/>
    <mergeCell ref="T19:X19"/>
    <mergeCell ref="Y19:AC19"/>
    <mergeCell ref="G24:G27"/>
    <mergeCell ref="B16:B19"/>
    <mergeCell ref="C16:C19"/>
    <mergeCell ref="D16:D19"/>
    <mergeCell ref="W32:AI32"/>
    <mergeCell ref="H20:H23"/>
    <mergeCell ref="I20:I23"/>
    <mergeCell ref="AD22:AD23"/>
    <mergeCell ref="AE22:AE23"/>
    <mergeCell ref="AF22:AR23"/>
    <mergeCell ref="H2:Q3"/>
    <mergeCell ref="R2:AC3"/>
    <mergeCell ref="O8:S8"/>
    <mergeCell ref="Y8:AC8"/>
    <mergeCell ref="O12:S12"/>
    <mergeCell ref="Y12:AC12"/>
    <mergeCell ref="O16:S16"/>
    <mergeCell ref="Y16:AC16"/>
    <mergeCell ref="O20:S20"/>
    <mergeCell ref="Y20:AC20"/>
    <mergeCell ref="T7:AC7"/>
    <mergeCell ref="T10:X10"/>
    <mergeCell ref="Y10:AC10"/>
    <mergeCell ref="T8:X8"/>
    <mergeCell ref="Y9:AC9"/>
    <mergeCell ref="T12:X12"/>
    <mergeCell ref="O15:S15"/>
    <mergeCell ref="T15:X15"/>
    <mergeCell ref="Y15:AC15"/>
    <mergeCell ref="J7:S7"/>
    <mergeCell ref="C7:I7"/>
    <mergeCell ref="F8:F11"/>
    <mergeCell ref="G8:G11"/>
    <mergeCell ref="H8:H11"/>
  </mergeCells>
  <phoneticPr fontId="2"/>
  <pageMargins left="0.43307086614173229" right="0.19685039370078741" top="0.19685039370078741" bottom="0.19685039370078741" header="0.11811023622047245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記入シート</vt:lpstr>
      <vt:lpstr>氏名変更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PC114</dc:creator>
  <cp:lastModifiedBy>PC107</cp:lastModifiedBy>
  <cp:lastPrinted>2024-11-19T02:33:08Z</cp:lastPrinted>
  <dcterms:created xsi:type="dcterms:W3CDTF">2022-08-25T01:44:36Z</dcterms:created>
  <dcterms:modified xsi:type="dcterms:W3CDTF">2024-12-09T04:49:22Z</dcterms:modified>
</cp:coreProperties>
</file>